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P37" i="3" l="1"/>
  <c r="P38" i="3"/>
  <c r="P39" i="3"/>
  <c r="P40" i="3"/>
  <c r="P41" i="3"/>
  <c r="P42" i="3"/>
  <c r="P43" i="3"/>
  <c r="P44" i="3"/>
  <c r="P45" i="3"/>
  <c r="P46" i="3"/>
  <c r="P47" i="3"/>
  <c r="P48" i="3"/>
  <c r="O37" i="3"/>
  <c r="O38" i="3"/>
  <c r="O39" i="3"/>
  <c r="O40" i="3"/>
  <c r="O41" i="3"/>
  <c r="O42" i="3"/>
  <c r="O43" i="3"/>
  <c r="O44" i="3"/>
  <c r="O45" i="3"/>
  <c r="O46" i="3"/>
  <c r="O47" i="3"/>
  <c r="O48" i="3"/>
  <c r="P36" i="3"/>
  <c r="O36" i="3"/>
  <c r="P30" i="3"/>
  <c r="O30" i="3"/>
  <c r="P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P6" i="3"/>
  <c r="O6" i="3"/>
  <c r="P66" i="2" l="1"/>
  <c r="O66" i="2"/>
  <c r="P65" i="2" l="1"/>
  <c r="O65" i="2" l="1"/>
  <c r="O64" i="2" l="1"/>
  <c r="P64" i="2"/>
  <c r="P63" i="2" l="1"/>
  <c r="O63" i="2"/>
  <c r="P62" i="2"/>
  <c r="O62" i="2"/>
  <c r="P61" i="2"/>
  <c r="O61" i="2"/>
  <c r="P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P9" i="2"/>
  <c r="O9" i="2"/>
  <c r="P8" i="2"/>
  <c r="O8" i="2"/>
  <c r="P7" i="2"/>
  <c r="O7" i="2"/>
  <c r="P6" i="2"/>
  <c r="O6" i="2"/>
</calcChain>
</file>

<file path=xl/sharedStrings.xml><?xml version="1.0" encoding="utf-8"?>
<sst xmlns="http://schemas.openxmlformats.org/spreadsheetml/2006/main" count="202" uniqueCount="86">
  <si>
    <t>Detail of Area and production of Fruit, Vegetable and Flower since 1966-67 to 1991-92</t>
  </si>
  <si>
    <t>Area in hect.</t>
  </si>
  <si>
    <t>Production in tonnes</t>
  </si>
  <si>
    <t>Year</t>
  </si>
  <si>
    <t>Fruit</t>
  </si>
  <si>
    <t>Vegetable</t>
  </si>
  <si>
    <t>Flower</t>
  </si>
  <si>
    <t>Spices</t>
  </si>
  <si>
    <t>Mushroom</t>
  </si>
  <si>
    <t>Medicinal &amp; Aromatic Plant</t>
  </si>
  <si>
    <t xml:space="preserve">Total </t>
  </si>
  <si>
    <t>A</t>
  </si>
  <si>
    <t>P</t>
  </si>
  <si>
    <t>Tray (Nos)</t>
  </si>
  <si>
    <t>Prod. (Except Cut flower)</t>
  </si>
  <si>
    <t>Lakh cut flower</t>
  </si>
  <si>
    <t>Tonnes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</si>
  <si>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</si>
  <si>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</si>
  <si>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</si>
  <si>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</si>
  <si>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</si>
  <si>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</si>
  <si>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</si>
  <si>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</si>
  <si>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</si>
  <si>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</si>
  <si>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</si>
  <si>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</si>
  <si>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</si>
  <si>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</si>
  <si>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</si>
  <si>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</si>
  <si>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</si>
  <si>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</si>
  <si>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</si>
  <si>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</si>
  <si>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</si>
  <si>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</si>
  <si>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</si>
  <si>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</si>
  <si>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</si>
  <si>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</si>
  <si>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</si>
  <si>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</si>
  <si>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</si>
  <si>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</si>
  <si>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</si>
  <si>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</si>
  <si>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</si>
  <si>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</si>
  <si>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</si>
  <si>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</si>
  <si>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</si>
  <si>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</si>
  <si>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</si>
  <si>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</si>
  <si>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</si>
  <si>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</si>
  <si>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</si>
  <si>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</si>
  <si>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211-12</t>
  </si>
  <si>
    <t>2012-13</t>
  </si>
  <si>
    <t>2013-14</t>
  </si>
  <si>
    <t>2014-15</t>
  </si>
  <si>
    <t>2015-16</t>
  </si>
  <si>
    <t>2016-17</t>
  </si>
  <si>
    <t>2017-18</t>
  </si>
  <si>
    <t>2018-19</t>
  </si>
  <si>
    <t>1999-2000</t>
  </si>
  <si>
    <t>2019-20</t>
  </si>
  <si>
    <t>2020-21 (Tentative)</t>
  </si>
  <si>
    <t>2021-22 (Target)</t>
  </si>
  <si>
    <t>Area (Except Mushroom tray)</t>
  </si>
  <si>
    <t>Detail of Area and production of Fruit, Vegetable and Flower since 1992-93 to 2020-21</t>
  </si>
  <si>
    <t>2022-23 (Target)</t>
  </si>
  <si>
    <t>2023-24 (Target)</t>
  </si>
  <si>
    <t>2025-26 (Target)</t>
  </si>
  <si>
    <t>2024-25 (Target)</t>
  </si>
  <si>
    <t>2026-27 (Target)</t>
  </si>
  <si>
    <t>2027-28 (Target)</t>
  </si>
  <si>
    <t>2028-29 (Target)</t>
  </si>
  <si>
    <t>2029-30 (Target)</t>
  </si>
  <si>
    <t>Detail of Area and production of Fruit, Vegetable and Flower since 1992-93 to 2016-17</t>
  </si>
  <si>
    <t>Detail of Area and production of Fruit, Vegetable and Flower since 2016-17 to 2029-30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</si>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</sst>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1" fillId="0" borderId="5" xfId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6" fillId="0" borderId="9" xfId="1" applyFont="1" applyBorder="1" applyAlignment="1">
      <alignment horizontal="left" vertical="top" wrapText="1"/>
    </xf>
    <xf numFmtId="0" fontId="6" fillId="0" borderId="9" xfId="1" applyFont="1" applyBorder="1" applyAlignment="1">
      <alignment horizontal="right" vertical="top" wrapText="1"/>
    </xf>
    <xf numFmtId="0" fontId="1" fillId="0" borderId="5" xfId="1" applyBorder="1" applyAlignment="1">
      <alignment horizontal="right" vertical="top" wrapText="1"/>
    </xf>
    <xf numFmtId="0" fontId="1" fillId="0" borderId="5" xfId="1" applyFont="1" applyBorder="1" applyAlignment="1">
      <alignment horizontal="right" vertical="top" wrapText="1"/>
    </xf>
    <xf numFmtId="0" fontId="1" fillId="0" borderId="5" xfId="1" applyBorder="1" applyAlignment="1">
      <alignment horizontal="left" vertical="top" wrapText="1"/>
    </xf>
    <xf numFmtId="0" fontId="7" fillId="0" borderId="5" xfId="1" applyFont="1" applyBorder="1" applyAlignment="1">
      <alignment horizontal="right" vertical="top" wrapText="1"/>
    </xf>
    <xf numFmtId="0" fontId="1" fillId="0" borderId="7" xfId="1" applyBorder="1" applyAlignment="1">
      <alignment horizontal="right" vertical="top" wrapText="1"/>
    </xf>
    <xf numFmtId="0" fontId="1" fillId="0" borderId="5" xfId="1" applyFill="1" applyBorder="1" applyAlignment="1">
      <alignment horizontal="left" vertical="top" wrapText="1"/>
    </xf>
    <xf numFmtId="0" fontId="1" fillId="0" borderId="5" xfId="1" applyBorder="1"/>
    <xf numFmtId="0" fontId="1" fillId="0" borderId="7" xfId="1" applyBorder="1"/>
    <xf numFmtId="0" fontId="1" fillId="0" borderId="5" xfId="1" applyFill="1" applyBorder="1"/>
    <xf numFmtId="0" fontId="0" fillId="0" borderId="5" xfId="0" applyBorder="1"/>
    <xf numFmtId="0" fontId="7" fillId="0" borderId="5" xfId="1" applyFont="1" applyFill="1" applyBorder="1" applyAlignment="1">
      <alignment horizontal="right" vertical="top" wrapText="1"/>
    </xf>
    <xf numFmtId="1" fontId="1" fillId="0" borderId="5" xfId="1" applyNumberFormat="1" applyFill="1" applyBorder="1"/>
    <xf numFmtId="2" fontId="1" fillId="0" borderId="5" xfId="1" applyNumberFormat="1" applyFill="1" applyBorder="1"/>
    <xf numFmtId="0" fontId="10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3" fontId="10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4" fillId="0" borderId="9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tabSelected="1" topLeftCell="A40" workbookViewId="0">
      <selection activeCell="A60" sqref="A60:XFD60"/>
    </sheetView>
  </sheetViews>
  <sheetFormatPr defaultRowHeight="15" x14ac:dyDescent="0.25"/>
  <cols>
    <col min="1" max="1" width="9.42578125" customWidth="1"/>
    <col min="2" max="2" width="6.85546875" customWidth="1"/>
    <col min="6" max="6" width="6.42578125" customWidth="1"/>
    <col min="7" max="7" width="9.28515625" customWidth="1"/>
    <col min="8" max="8" width="7.85546875" customWidth="1"/>
    <col min="9" max="9" width="7.7109375" customWidth="1"/>
    <col min="10" max="10" width="7.85546875" customWidth="1"/>
    <col min="12" max="12" width="7.42578125" customWidth="1"/>
    <col min="13" max="13" width="5.7109375" customWidth="1"/>
    <col min="14" max="14" width="6" customWidth="1"/>
    <col min="15" max="15" width="8.42578125" customWidth="1"/>
    <col min="16" max="16" width="8.85546875" customWidth="1"/>
    <col min="19" max="19" width="15.7109375" customWidth="1"/>
    <col min="20" max="20" width="16.140625" customWidth="1"/>
  </cols>
  <sheetData>
    <row r="1" spans="1:16" ht="21" x14ac:dyDescent="0.2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1.25" customHeight="1" x14ac:dyDescent="0.25">
      <c r="A2" s="1"/>
      <c r="B2" s="2"/>
      <c r="C2" s="2"/>
      <c r="D2" s="2"/>
      <c r="E2" s="2"/>
      <c r="F2" s="2"/>
      <c r="G2" s="30" t="s">
        <v>1</v>
      </c>
      <c r="H2" s="30"/>
      <c r="I2" s="30" t="s">
        <v>2</v>
      </c>
      <c r="J2" s="30"/>
      <c r="K2" s="2"/>
      <c r="L2" s="2"/>
      <c r="M2" s="2"/>
      <c r="N2" s="2"/>
      <c r="O2" s="3"/>
      <c r="P2" s="4"/>
    </row>
    <row r="3" spans="1:16" x14ac:dyDescent="0.25">
      <c r="A3" s="31" t="s">
        <v>3</v>
      </c>
      <c r="B3" s="34" t="s">
        <v>4</v>
      </c>
      <c r="C3" s="34"/>
      <c r="D3" s="34" t="s">
        <v>5</v>
      </c>
      <c r="E3" s="34"/>
      <c r="F3" s="34" t="s">
        <v>6</v>
      </c>
      <c r="G3" s="34"/>
      <c r="H3" s="5"/>
      <c r="I3" s="34" t="s">
        <v>7</v>
      </c>
      <c r="J3" s="34"/>
      <c r="K3" s="34" t="s">
        <v>8</v>
      </c>
      <c r="L3" s="34"/>
      <c r="M3" s="34" t="s">
        <v>9</v>
      </c>
      <c r="N3" s="35"/>
      <c r="O3" s="34" t="s">
        <v>10</v>
      </c>
      <c r="P3" s="34"/>
    </row>
    <row r="4" spans="1:16" x14ac:dyDescent="0.25">
      <c r="A4" s="32"/>
      <c r="B4" s="31" t="s">
        <v>11</v>
      </c>
      <c r="C4" s="31" t="s">
        <v>12</v>
      </c>
      <c r="D4" s="31" t="s">
        <v>11</v>
      </c>
      <c r="E4" s="31" t="s">
        <v>12</v>
      </c>
      <c r="F4" s="31" t="s">
        <v>11</v>
      </c>
      <c r="G4" s="34" t="s">
        <v>12</v>
      </c>
      <c r="H4" s="34"/>
      <c r="I4" s="31" t="s">
        <v>11</v>
      </c>
      <c r="J4" s="31" t="s">
        <v>12</v>
      </c>
      <c r="K4" s="31" t="s">
        <v>13</v>
      </c>
      <c r="L4" s="31" t="s">
        <v>12</v>
      </c>
      <c r="M4" s="31" t="s">
        <v>11</v>
      </c>
      <c r="N4" s="38" t="s">
        <v>12</v>
      </c>
      <c r="O4" s="40" t="s">
        <v>73</v>
      </c>
      <c r="P4" s="41" t="s">
        <v>14</v>
      </c>
    </row>
    <row r="5" spans="1:16" ht="31.5" customHeight="1" x14ac:dyDescent="0.25">
      <c r="A5" s="33"/>
      <c r="B5" s="33"/>
      <c r="C5" s="33"/>
      <c r="D5" s="33"/>
      <c r="E5" s="33"/>
      <c r="F5" s="33"/>
      <c r="G5" s="5" t="s">
        <v>15</v>
      </c>
      <c r="H5" s="5" t="s">
        <v>16</v>
      </c>
      <c r="I5" s="33"/>
      <c r="J5" s="33"/>
      <c r="K5" s="33"/>
      <c r="L5" s="33"/>
      <c r="M5" s="33"/>
      <c r="N5" s="39"/>
      <c r="O5" s="40"/>
      <c r="P5" s="42"/>
    </row>
    <row r="6" spans="1:16" x14ac:dyDescent="0.25">
      <c r="A6" s="6" t="s">
        <v>17</v>
      </c>
      <c r="B6" s="7">
        <v>7865</v>
      </c>
      <c r="C6" s="7">
        <v>27527</v>
      </c>
      <c r="D6" s="7">
        <v>11305</v>
      </c>
      <c r="E6" s="7">
        <v>135360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8">
        <f>B6+D6+F6+I6+M6</f>
        <v>19170</v>
      </c>
      <c r="P6" s="9">
        <f>C6+E6+H6+J6+L6+N6</f>
        <v>162887</v>
      </c>
    </row>
    <row r="7" spans="1:16" x14ac:dyDescent="0.25">
      <c r="A7" s="6" t="s">
        <v>18</v>
      </c>
      <c r="B7" s="7">
        <v>9290</v>
      </c>
      <c r="C7" s="7">
        <v>32515</v>
      </c>
      <c r="D7" s="7">
        <v>16438</v>
      </c>
      <c r="E7" s="7">
        <v>201750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8">
        <f t="shared" ref="O7:O31" si="0">B7+D7+F7+I7+M7</f>
        <v>25728</v>
      </c>
      <c r="P7" s="9">
        <f t="shared" ref="P7:P66" si="1">C7+E7+H7+J7+L7+N7</f>
        <v>234265</v>
      </c>
    </row>
    <row r="8" spans="1:16" x14ac:dyDescent="0.25">
      <c r="A8" s="6" t="s">
        <v>19</v>
      </c>
      <c r="B8" s="7">
        <v>10955</v>
      </c>
      <c r="C8" s="7">
        <v>38342</v>
      </c>
      <c r="D8" s="7">
        <v>18299</v>
      </c>
      <c r="E8" s="7">
        <v>243090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8">
        <f t="shared" si="0"/>
        <v>29254</v>
      </c>
      <c r="P8" s="9">
        <f t="shared" si="1"/>
        <v>281432</v>
      </c>
    </row>
    <row r="9" spans="1:16" x14ac:dyDescent="0.25">
      <c r="A9" s="6" t="s">
        <v>20</v>
      </c>
      <c r="B9" s="7">
        <v>13792</v>
      </c>
      <c r="C9" s="7">
        <v>41272</v>
      </c>
      <c r="D9" s="7">
        <v>17960</v>
      </c>
      <c r="E9" s="7">
        <v>239500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8">
        <f t="shared" si="0"/>
        <v>31752</v>
      </c>
      <c r="P9" s="9">
        <f t="shared" si="1"/>
        <v>280772</v>
      </c>
    </row>
    <row r="10" spans="1:16" x14ac:dyDescent="0.25">
      <c r="A10" s="6" t="s">
        <v>21</v>
      </c>
      <c r="B10" s="7">
        <v>12096</v>
      </c>
      <c r="C10" s="7">
        <v>42343</v>
      </c>
      <c r="D10" s="7">
        <v>22958</v>
      </c>
      <c r="E10" s="7">
        <v>246730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8">
        <f t="shared" si="0"/>
        <v>35054</v>
      </c>
      <c r="P10" s="9">
        <f t="shared" si="1"/>
        <v>289073</v>
      </c>
    </row>
    <row r="11" spans="1:16" x14ac:dyDescent="0.25">
      <c r="A11" s="6" t="s">
        <v>22</v>
      </c>
      <c r="B11" s="7">
        <v>12763</v>
      </c>
      <c r="C11" s="7">
        <v>44670</v>
      </c>
      <c r="D11" s="7">
        <v>23762</v>
      </c>
      <c r="E11" s="7">
        <v>269290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8">
        <f t="shared" si="0"/>
        <v>36525</v>
      </c>
      <c r="P11" s="9">
        <f t="shared" si="1"/>
        <v>313960</v>
      </c>
    </row>
    <row r="12" spans="1:16" x14ac:dyDescent="0.25">
      <c r="A12" s="6" t="s">
        <v>23</v>
      </c>
      <c r="B12" s="7">
        <v>13300</v>
      </c>
      <c r="C12" s="7">
        <v>48200</v>
      </c>
      <c r="D12" s="7">
        <v>25622</v>
      </c>
      <c r="E12" s="7">
        <v>328400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8">
        <f t="shared" si="0"/>
        <v>38922</v>
      </c>
      <c r="P12" s="9">
        <f t="shared" si="1"/>
        <v>376600</v>
      </c>
    </row>
    <row r="13" spans="1:16" x14ac:dyDescent="0.25">
      <c r="A13" s="6" t="s">
        <v>24</v>
      </c>
      <c r="B13" s="7">
        <v>13523</v>
      </c>
      <c r="C13" s="7">
        <v>47310</v>
      </c>
      <c r="D13" s="7">
        <v>35817</v>
      </c>
      <c r="E13" s="7">
        <v>334320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8">
        <f t="shared" si="0"/>
        <v>49340</v>
      </c>
      <c r="P13" s="9">
        <f t="shared" si="1"/>
        <v>381630</v>
      </c>
    </row>
    <row r="14" spans="1:16" x14ac:dyDescent="0.25">
      <c r="A14" s="6" t="s">
        <v>25</v>
      </c>
      <c r="B14" s="7">
        <v>13946</v>
      </c>
      <c r="C14" s="7">
        <v>48811</v>
      </c>
      <c r="D14" s="7">
        <v>42036</v>
      </c>
      <c r="E14" s="7">
        <v>487130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8">
        <f t="shared" si="0"/>
        <v>55982</v>
      </c>
      <c r="P14" s="9">
        <f t="shared" si="1"/>
        <v>535941</v>
      </c>
    </row>
    <row r="15" spans="1:16" x14ac:dyDescent="0.25">
      <c r="A15" s="6" t="s">
        <v>26</v>
      </c>
      <c r="B15" s="7">
        <v>14292</v>
      </c>
      <c r="C15" s="7">
        <v>50022</v>
      </c>
      <c r="D15" s="7">
        <v>40126</v>
      </c>
      <c r="E15" s="7">
        <v>384970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8">
        <f t="shared" si="0"/>
        <v>54418</v>
      </c>
      <c r="P15" s="9">
        <f t="shared" si="1"/>
        <v>434992</v>
      </c>
    </row>
    <row r="16" spans="1:16" x14ac:dyDescent="0.25">
      <c r="A16" s="6" t="s">
        <v>27</v>
      </c>
      <c r="B16" s="7">
        <v>14600</v>
      </c>
      <c r="C16" s="7">
        <v>44130</v>
      </c>
      <c r="D16" s="7">
        <v>40000</v>
      </c>
      <c r="E16" s="7">
        <v>404410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8">
        <f t="shared" si="0"/>
        <v>54600</v>
      </c>
      <c r="P16" s="9">
        <f t="shared" si="1"/>
        <v>448540</v>
      </c>
    </row>
    <row r="17" spans="1:16" x14ac:dyDescent="0.25">
      <c r="A17" s="6" t="s">
        <v>28</v>
      </c>
      <c r="B17" s="7">
        <v>14940</v>
      </c>
      <c r="C17" s="7">
        <v>45330</v>
      </c>
      <c r="D17" s="7">
        <v>40856</v>
      </c>
      <c r="E17" s="7">
        <v>507088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8">
        <f t="shared" si="0"/>
        <v>55796</v>
      </c>
      <c r="P17" s="9">
        <f t="shared" si="1"/>
        <v>552418</v>
      </c>
    </row>
    <row r="18" spans="1:16" x14ac:dyDescent="0.25">
      <c r="A18" s="6" t="s">
        <v>29</v>
      </c>
      <c r="B18" s="7">
        <v>15350</v>
      </c>
      <c r="C18" s="7">
        <v>44880</v>
      </c>
      <c r="D18" s="7">
        <v>46800</v>
      </c>
      <c r="E18" s="7">
        <v>597776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8">
        <f t="shared" si="0"/>
        <v>62150</v>
      </c>
      <c r="P18" s="9">
        <f t="shared" si="1"/>
        <v>642656</v>
      </c>
    </row>
    <row r="19" spans="1:16" x14ac:dyDescent="0.25">
      <c r="A19" s="6" t="s">
        <v>30</v>
      </c>
      <c r="B19" s="7">
        <v>15769</v>
      </c>
      <c r="C19" s="7">
        <v>47230</v>
      </c>
      <c r="D19" s="7">
        <v>44400</v>
      </c>
      <c r="E19" s="7">
        <v>533000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8">
        <f t="shared" si="0"/>
        <v>60169</v>
      </c>
      <c r="P19" s="9">
        <f t="shared" si="1"/>
        <v>580230</v>
      </c>
    </row>
    <row r="20" spans="1:16" x14ac:dyDescent="0.25">
      <c r="A20" s="6" t="s">
        <v>31</v>
      </c>
      <c r="B20" s="7">
        <v>16220</v>
      </c>
      <c r="C20" s="7">
        <v>50150</v>
      </c>
      <c r="D20" s="7">
        <v>47000</v>
      </c>
      <c r="E20" s="7">
        <v>629900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8">
        <f t="shared" si="0"/>
        <v>63220</v>
      </c>
      <c r="P20" s="9">
        <f t="shared" si="1"/>
        <v>680050</v>
      </c>
    </row>
    <row r="21" spans="1:16" x14ac:dyDescent="0.25">
      <c r="A21" s="6" t="s">
        <v>32</v>
      </c>
      <c r="B21" s="7">
        <v>16520</v>
      </c>
      <c r="C21" s="7">
        <v>52590</v>
      </c>
      <c r="D21" s="7">
        <v>48100</v>
      </c>
      <c r="E21" s="7">
        <v>571030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8">
        <f t="shared" si="0"/>
        <v>64620</v>
      </c>
      <c r="P21" s="9">
        <f t="shared" si="1"/>
        <v>623620</v>
      </c>
    </row>
    <row r="22" spans="1:16" x14ac:dyDescent="0.25">
      <c r="A22" s="6" t="s">
        <v>33</v>
      </c>
      <c r="B22" s="7">
        <v>17020</v>
      </c>
      <c r="C22" s="7">
        <v>51280</v>
      </c>
      <c r="D22" s="7">
        <v>47600</v>
      </c>
      <c r="E22" s="7">
        <v>506500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8">
        <f t="shared" si="0"/>
        <v>64620</v>
      </c>
      <c r="P22" s="9">
        <f t="shared" si="1"/>
        <v>557780</v>
      </c>
    </row>
    <row r="23" spans="1:16" x14ac:dyDescent="0.25">
      <c r="A23" s="6" t="s">
        <v>34</v>
      </c>
      <c r="B23" s="7">
        <v>18890</v>
      </c>
      <c r="C23" s="7">
        <v>56670</v>
      </c>
      <c r="D23" s="7">
        <v>47050</v>
      </c>
      <c r="E23" s="7">
        <v>515100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8">
        <f t="shared" si="0"/>
        <v>65940</v>
      </c>
      <c r="P23" s="9">
        <f t="shared" si="1"/>
        <v>571770</v>
      </c>
    </row>
    <row r="24" spans="1:16" x14ac:dyDescent="0.25">
      <c r="A24" s="6" t="s">
        <v>35</v>
      </c>
      <c r="B24" s="7">
        <v>20865</v>
      </c>
      <c r="C24" s="7">
        <v>62340</v>
      </c>
      <c r="D24" s="7">
        <v>50350</v>
      </c>
      <c r="E24" s="7">
        <v>608680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8">
        <f t="shared" si="0"/>
        <v>71215</v>
      </c>
      <c r="P24" s="9">
        <f t="shared" si="1"/>
        <v>671020</v>
      </c>
    </row>
    <row r="25" spans="1:16" x14ac:dyDescent="0.25">
      <c r="A25" s="6" t="s">
        <v>36</v>
      </c>
      <c r="B25" s="7">
        <v>22260</v>
      </c>
      <c r="C25" s="7">
        <v>66200</v>
      </c>
      <c r="D25" s="7">
        <v>48549</v>
      </c>
      <c r="E25" s="7">
        <v>591237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8">
        <f t="shared" si="0"/>
        <v>70809</v>
      </c>
      <c r="P25" s="9">
        <f t="shared" si="1"/>
        <v>657437</v>
      </c>
    </row>
    <row r="26" spans="1:16" x14ac:dyDescent="0.25">
      <c r="A26" s="6" t="s">
        <v>37</v>
      </c>
      <c r="B26" s="7">
        <v>24570</v>
      </c>
      <c r="C26" s="7">
        <v>72450</v>
      </c>
      <c r="D26" s="7">
        <v>50587</v>
      </c>
      <c r="E26" s="7">
        <v>547370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8">
        <f t="shared" si="0"/>
        <v>75157</v>
      </c>
      <c r="P26" s="9">
        <f t="shared" si="1"/>
        <v>619820</v>
      </c>
    </row>
    <row r="27" spans="1:16" x14ac:dyDescent="0.25">
      <c r="A27" s="6" t="s">
        <v>38</v>
      </c>
      <c r="B27" s="7">
        <v>25620</v>
      </c>
      <c r="C27" s="7">
        <v>83350</v>
      </c>
      <c r="D27" s="7">
        <v>50400</v>
      </c>
      <c r="E27" s="7">
        <v>559500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8">
        <f t="shared" si="0"/>
        <v>76020</v>
      </c>
      <c r="P27" s="9">
        <f t="shared" si="1"/>
        <v>642850</v>
      </c>
    </row>
    <row r="28" spans="1:16" x14ac:dyDescent="0.25">
      <c r="A28" s="6" t="s">
        <v>39</v>
      </c>
      <c r="B28" s="7">
        <v>26811</v>
      </c>
      <c r="C28" s="7">
        <v>89000</v>
      </c>
      <c r="D28" s="7">
        <v>44890</v>
      </c>
      <c r="E28" s="7">
        <v>500900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8">
        <f t="shared" si="0"/>
        <v>71701</v>
      </c>
      <c r="P28" s="9">
        <f t="shared" si="1"/>
        <v>589900</v>
      </c>
    </row>
    <row r="29" spans="1:16" x14ac:dyDescent="0.25">
      <c r="A29" s="6" t="s">
        <v>40</v>
      </c>
      <c r="B29" s="7">
        <v>26016</v>
      </c>
      <c r="C29" s="7">
        <v>153000</v>
      </c>
      <c r="D29" s="7">
        <v>53000</v>
      </c>
      <c r="E29" s="7">
        <v>606000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8">
        <f t="shared" si="0"/>
        <v>79016</v>
      </c>
      <c r="P29" s="9">
        <f t="shared" si="1"/>
        <v>759000</v>
      </c>
    </row>
    <row r="30" spans="1:16" x14ac:dyDescent="0.25">
      <c r="A30" s="10" t="s">
        <v>41</v>
      </c>
      <c r="B30" s="8">
        <v>12640</v>
      </c>
      <c r="C30" s="8">
        <v>99800</v>
      </c>
      <c r="D30" s="8">
        <v>55360</v>
      </c>
      <c r="E30" s="8">
        <v>802240</v>
      </c>
      <c r="F30" s="8">
        <v>50</v>
      </c>
      <c r="G30" s="7">
        <v>0</v>
      </c>
      <c r="H30" s="7">
        <v>17</v>
      </c>
      <c r="I30" s="7">
        <v>0</v>
      </c>
      <c r="J30" s="7">
        <v>0</v>
      </c>
      <c r="K30" s="8">
        <v>252150</v>
      </c>
      <c r="L30" s="8">
        <v>850</v>
      </c>
      <c r="M30" s="7">
        <v>0</v>
      </c>
      <c r="N30" s="7">
        <v>0</v>
      </c>
      <c r="O30" s="8">
        <f t="shared" si="0"/>
        <v>68050</v>
      </c>
      <c r="P30" s="9">
        <f t="shared" si="1"/>
        <v>902907</v>
      </c>
    </row>
    <row r="31" spans="1:16" ht="18" customHeight="1" x14ac:dyDescent="0.25">
      <c r="A31" s="10" t="s">
        <v>42</v>
      </c>
      <c r="B31" s="8">
        <v>13930</v>
      </c>
      <c r="C31" s="8">
        <v>110000</v>
      </c>
      <c r="D31" s="8">
        <v>60800</v>
      </c>
      <c r="E31" s="8">
        <v>877000</v>
      </c>
      <c r="F31" s="8">
        <v>640</v>
      </c>
      <c r="G31" s="7">
        <v>0</v>
      </c>
      <c r="H31" s="7">
        <v>75</v>
      </c>
      <c r="I31" s="7">
        <v>0</v>
      </c>
      <c r="J31" s="7">
        <v>0</v>
      </c>
      <c r="K31" s="8">
        <v>216000</v>
      </c>
      <c r="L31" s="8">
        <v>800</v>
      </c>
      <c r="M31" s="7">
        <v>0</v>
      </c>
      <c r="N31" s="7">
        <v>0</v>
      </c>
      <c r="O31" s="8">
        <f t="shared" si="0"/>
        <v>75370</v>
      </c>
      <c r="P31" s="9">
        <f t="shared" si="1"/>
        <v>987875</v>
      </c>
    </row>
    <row r="32" spans="1:16" ht="15.75" customHeight="1" x14ac:dyDescent="0.35">
      <c r="A32" s="36" t="s">
        <v>74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21" ht="9.75" customHeight="1" x14ac:dyDescent="0.25">
      <c r="A33" s="1"/>
      <c r="B33" s="2"/>
      <c r="C33" s="2"/>
      <c r="D33" s="2"/>
      <c r="E33" s="2"/>
      <c r="F33" s="2"/>
      <c r="G33" s="30" t="s">
        <v>1</v>
      </c>
      <c r="H33" s="30"/>
      <c r="I33" s="30" t="s">
        <v>2</v>
      </c>
      <c r="J33" s="30"/>
      <c r="K33" s="2"/>
      <c r="L33" s="2"/>
      <c r="M33" s="2"/>
      <c r="N33" s="2"/>
      <c r="O33" s="3"/>
      <c r="P33" s="4"/>
    </row>
    <row r="34" spans="1:21" ht="14.25" customHeight="1" x14ac:dyDescent="0.25">
      <c r="A34" s="31" t="s">
        <v>3</v>
      </c>
      <c r="B34" s="34" t="s">
        <v>4</v>
      </c>
      <c r="C34" s="34"/>
      <c r="D34" s="34" t="s">
        <v>5</v>
      </c>
      <c r="E34" s="34"/>
      <c r="F34" s="35" t="s">
        <v>6</v>
      </c>
      <c r="G34" s="43"/>
      <c r="H34" s="44"/>
      <c r="I34" s="34" t="s">
        <v>7</v>
      </c>
      <c r="J34" s="34"/>
      <c r="K34" s="34" t="s">
        <v>8</v>
      </c>
      <c r="L34" s="34"/>
      <c r="M34" s="34" t="s">
        <v>9</v>
      </c>
      <c r="N34" s="35"/>
      <c r="O34" s="34" t="s">
        <v>10</v>
      </c>
      <c r="P34" s="34"/>
    </row>
    <row r="35" spans="1:21" ht="10.5" customHeight="1" x14ac:dyDescent="0.25">
      <c r="A35" s="32"/>
      <c r="B35" s="31" t="s">
        <v>11</v>
      </c>
      <c r="C35" s="31" t="s">
        <v>12</v>
      </c>
      <c r="D35" s="31" t="s">
        <v>11</v>
      </c>
      <c r="E35" s="31" t="s">
        <v>12</v>
      </c>
      <c r="F35" s="31" t="s">
        <v>11</v>
      </c>
      <c r="G35" s="34" t="s">
        <v>12</v>
      </c>
      <c r="H35" s="34"/>
      <c r="I35" s="31" t="s">
        <v>11</v>
      </c>
      <c r="J35" s="31" t="s">
        <v>12</v>
      </c>
      <c r="K35" s="31" t="s">
        <v>13</v>
      </c>
      <c r="L35" s="31" t="s">
        <v>12</v>
      </c>
      <c r="M35" s="31" t="s">
        <v>11</v>
      </c>
      <c r="N35" s="38" t="s">
        <v>12</v>
      </c>
      <c r="O35" s="40" t="s">
        <v>73</v>
      </c>
      <c r="P35" s="45" t="s">
        <v>14</v>
      </c>
    </row>
    <row r="36" spans="1:21" ht="27" customHeight="1" x14ac:dyDescent="0.25">
      <c r="A36" s="33"/>
      <c r="B36" s="33"/>
      <c r="C36" s="33"/>
      <c r="D36" s="33"/>
      <c r="E36" s="33"/>
      <c r="F36" s="33"/>
      <c r="G36" s="5" t="s">
        <v>15</v>
      </c>
      <c r="H36" s="5" t="s">
        <v>16</v>
      </c>
      <c r="I36" s="33"/>
      <c r="J36" s="33"/>
      <c r="K36" s="33"/>
      <c r="L36" s="33"/>
      <c r="M36" s="33"/>
      <c r="N36" s="39"/>
      <c r="O36" s="40"/>
      <c r="P36" s="46"/>
    </row>
    <row r="37" spans="1:21" ht="14.25" customHeight="1" x14ac:dyDescent="0.25">
      <c r="A37" s="10" t="s">
        <v>43</v>
      </c>
      <c r="B37" s="8">
        <v>15303</v>
      </c>
      <c r="C37" s="8">
        <v>121390</v>
      </c>
      <c r="D37" s="8">
        <v>69586</v>
      </c>
      <c r="E37" s="8">
        <v>1029430</v>
      </c>
      <c r="F37" s="8">
        <v>1000</v>
      </c>
      <c r="G37" s="7">
        <v>0</v>
      </c>
      <c r="H37" s="7">
        <v>173</v>
      </c>
      <c r="I37" s="7">
        <v>0</v>
      </c>
      <c r="J37" s="7">
        <v>0</v>
      </c>
      <c r="K37" s="8">
        <v>324000</v>
      </c>
      <c r="L37" s="8">
        <v>1050</v>
      </c>
      <c r="M37" s="7">
        <v>0</v>
      </c>
      <c r="N37" s="7">
        <v>0</v>
      </c>
      <c r="O37" s="11">
        <f>B37+D37+F37+I37+M37</f>
        <v>85889</v>
      </c>
      <c r="P37" s="11">
        <f t="shared" si="1"/>
        <v>1152043</v>
      </c>
    </row>
    <row r="38" spans="1:21" ht="14.25" customHeight="1" x14ac:dyDescent="0.25">
      <c r="A38" s="10" t="s">
        <v>44</v>
      </c>
      <c r="B38" s="8">
        <v>16761</v>
      </c>
      <c r="C38" s="8">
        <v>128300</v>
      </c>
      <c r="D38" s="8">
        <v>75260</v>
      </c>
      <c r="E38" s="8">
        <v>1155000</v>
      </c>
      <c r="F38" s="8">
        <v>1200</v>
      </c>
      <c r="G38" s="7">
        <v>0</v>
      </c>
      <c r="H38" s="7">
        <v>311</v>
      </c>
      <c r="I38" s="7">
        <v>0</v>
      </c>
      <c r="J38" s="7">
        <v>0</v>
      </c>
      <c r="K38" s="8">
        <v>325000</v>
      </c>
      <c r="L38" s="8">
        <v>1200</v>
      </c>
      <c r="M38" s="7">
        <v>0</v>
      </c>
      <c r="N38" s="7">
        <v>0</v>
      </c>
      <c r="O38" s="11">
        <f t="shared" ref="O38:O56" si="2">B38+D38+F38+I38+M38</f>
        <v>93221</v>
      </c>
      <c r="P38" s="11">
        <f t="shared" si="1"/>
        <v>1284811</v>
      </c>
    </row>
    <row r="39" spans="1:21" ht="14.25" customHeight="1" x14ac:dyDescent="0.25">
      <c r="A39" s="10" t="s">
        <v>45</v>
      </c>
      <c r="B39" s="8">
        <v>18310</v>
      </c>
      <c r="C39" s="8">
        <v>133500</v>
      </c>
      <c r="D39" s="8">
        <v>85000</v>
      </c>
      <c r="E39" s="8">
        <v>1275000</v>
      </c>
      <c r="F39" s="8">
        <v>1600</v>
      </c>
      <c r="G39" s="7">
        <v>0</v>
      </c>
      <c r="H39" s="7">
        <v>401</v>
      </c>
      <c r="I39" s="7">
        <v>0</v>
      </c>
      <c r="J39" s="7">
        <v>0</v>
      </c>
      <c r="K39" s="8">
        <v>425000</v>
      </c>
      <c r="L39" s="8">
        <v>1620</v>
      </c>
      <c r="M39" s="7">
        <v>0</v>
      </c>
      <c r="N39" s="7">
        <v>0</v>
      </c>
      <c r="O39" s="11">
        <f t="shared" si="2"/>
        <v>104910</v>
      </c>
      <c r="P39" s="11">
        <f t="shared" si="1"/>
        <v>1410521</v>
      </c>
    </row>
    <row r="40" spans="1:21" ht="14.25" customHeight="1" x14ac:dyDescent="0.25">
      <c r="A40" s="10" t="s">
        <v>46</v>
      </c>
      <c r="B40" s="8">
        <v>19960</v>
      </c>
      <c r="C40" s="8">
        <v>145000</v>
      </c>
      <c r="D40" s="8">
        <v>94000</v>
      </c>
      <c r="E40" s="8">
        <v>1420000</v>
      </c>
      <c r="F40" s="8">
        <v>1800</v>
      </c>
      <c r="G40" s="7">
        <v>0</v>
      </c>
      <c r="H40" s="7">
        <v>605</v>
      </c>
      <c r="I40" s="7">
        <v>0</v>
      </c>
      <c r="J40" s="7">
        <v>0</v>
      </c>
      <c r="K40" s="8">
        <v>550000</v>
      </c>
      <c r="L40" s="8">
        <v>2410</v>
      </c>
      <c r="M40" s="7">
        <v>0</v>
      </c>
      <c r="N40" s="7">
        <v>0</v>
      </c>
      <c r="O40" s="11">
        <f t="shared" si="2"/>
        <v>115760</v>
      </c>
      <c r="P40" s="11">
        <f t="shared" si="1"/>
        <v>1568015</v>
      </c>
    </row>
    <row r="41" spans="1:21" ht="14.25" customHeight="1" x14ac:dyDescent="0.25">
      <c r="A41" s="10" t="s">
        <v>47</v>
      </c>
      <c r="B41" s="8">
        <v>21775</v>
      </c>
      <c r="C41" s="8">
        <v>155000</v>
      </c>
      <c r="D41" s="8">
        <v>98000</v>
      </c>
      <c r="E41" s="8">
        <v>1455000</v>
      </c>
      <c r="F41" s="8">
        <v>1850</v>
      </c>
      <c r="G41" s="8">
        <v>616</v>
      </c>
      <c r="H41" s="8">
        <v>31120</v>
      </c>
      <c r="I41" s="8">
        <v>0</v>
      </c>
      <c r="J41" s="8">
        <v>0</v>
      </c>
      <c r="K41" s="8">
        <v>566000</v>
      </c>
      <c r="L41" s="8">
        <v>2525</v>
      </c>
      <c r="M41" s="7">
        <v>0</v>
      </c>
      <c r="N41" s="7">
        <v>0</v>
      </c>
      <c r="O41" s="11">
        <f t="shared" si="2"/>
        <v>121625</v>
      </c>
      <c r="P41" s="11">
        <f t="shared" si="1"/>
        <v>1643645</v>
      </c>
    </row>
    <row r="42" spans="1:21" ht="14.25" customHeight="1" x14ac:dyDescent="0.25">
      <c r="A42" s="10" t="s">
        <v>48</v>
      </c>
      <c r="B42" s="8">
        <v>23863</v>
      </c>
      <c r="C42" s="8">
        <v>176000</v>
      </c>
      <c r="D42" s="8">
        <v>102000</v>
      </c>
      <c r="E42" s="8">
        <v>135000</v>
      </c>
      <c r="F42" s="8">
        <v>1950</v>
      </c>
      <c r="G42" s="8">
        <v>633</v>
      </c>
      <c r="H42" s="8">
        <v>33040</v>
      </c>
      <c r="I42" s="8">
        <v>10125</v>
      </c>
      <c r="J42" s="8">
        <v>66525</v>
      </c>
      <c r="K42" s="8">
        <v>556000</v>
      </c>
      <c r="L42" s="8">
        <v>2680</v>
      </c>
      <c r="M42" s="7">
        <v>0</v>
      </c>
      <c r="N42" s="7">
        <v>0</v>
      </c>
      <c r="O42" s="11">
        <f t="shared" si="2"/>
        <v>137938</v>
      </c>
      <c r="P42" s="11">
        <f t="shared" si="1"/>
        <v>413245</v>
      </c>
    </row>
    <row r="43" spans="1:21" ht="12.75" customHeight="1" x14ac:dyDescent="0.25">
      <c r="A43" s="10" t="s">
        <v>49</v>
      </c>
      <c r="B43" s="8">
        <v>26177</v>
      </c>
      <c r="C43" s="8">
        <v>192400</v>
      </c>
      <c r="D43" s="8">
        <v>120000</v>
      </c>
      <c r="E43" s="8">
        <v>1850000</v>
      </c>
      <c r="F43" s="8">
        <v>2250</v>
      </c>
      <c r="G43" s="8">
        <v>760</v>
      </c>
      <c r="H43" s="8">
        <v>40500</v>
      </c>
      <c r="I43" s="8">
        <v>12755</v>
      </c>
      <c r="J43" s="8">
        <v>81097</v>
      </c>
      <c r="K43" s="8">
        <v>698000</v>
      </c>
      <c r="L43" s="8">
        <v>2850</v>
      </c>
      <c r="M43" s="7">
        <v>0</v>
      </c>
      <c r="N43" s="7">
        <v>0</v>
      </c>
      <c r="O43" s="11">
        <f t="shared" si="2"/>
        <v>161182</v>
      </c>
      <c r="P43" s="11">
        <f t="shared" si="1"/>
        <v>2166847</v>
      </c>
    </row>
    <row r="44" spans="1:21" ht="14.25" customHeight="1" x14ac:dyDescent="0.25">
      <c r="A44" s="10" t="s">
        <v>69</v>
      </c>
      <c r="B44" s="8">
        <v>28629</v>
      </c>
      <c r="C44" s="8">
        <v>212000</v>
      </c>
      <c r="D44" s="8">
        <v>135000</v>
      </c>
      <c r="E44" s="8">
        <v>2094500</v>
      </c>
      <c r="F44" s="8">
        <v>2550</v>
      </c>
      <c r="G44" s="8">
        <v>832</v>
      </c>
      <c r="H44" s="8">
        <v>41000</v>
      </c>
      <c r="I44" s="8">
        <v>13100</v>
      </c>
      <c r="J44" s="8">
        <v>95035</v>
      </c>
      <c r="K44" s="8">
        <v>760000</v>
      </c>
      <c r="L44" s="8">
        <v>3200</v>
      </c>
      <c r="M44" s="7">
        <v>0</v>
      </c>
      <c r="N44" s="7">
        <v>0</v>
      </c>
      <c r="O44" s="11">
        <f t="shared" si="2"/>
        <v>179279</v>
      </c>
      <c r="P44" s="11">
        <f t="shared" si="1"/>
        <v>2445735</v>
      </c>
    </row>
    <row r="45" spans="1:21" ht="14.25" customHeight="1" x14ac:dyDescent="0.25">
      <c r="A45" s="10" t="s">
        <v>50</v>
      </c>
      <c r="B45" s="8">
        <v>30715</v>
      </c>
      <c r="C45" s="8">
        <v>232050</v>
      </c>
      <c r="D45" s="8">
        <v>133000</v>
      </c>
      <c r="E45" s="8">
        <v>2100000</v>
      </c>
      <c r="F45" s="8">
        <v>3200</v>
      </c>
      <c r="G45" s="8">
        <v>1195</v>
      </c>
      <c r="H45" s="8">
        <v>52835</v>
      </c>
      <c r="I45" s="8">
        <v>14200</v>
      </c>
      <c r="J45" s="8">
        <v>100200</v>
      </c>
      <c r="K45" s="8">
        <v>820000</v>
      </c>
      <c r="L45" s="8">
        <v>4200</v>
      </c>
      <c r="M45" s="7">
        <v>0</v>
      </c>
      <c r="N45" s="7">
        <v>0</v>
      </c>
      <c r="O45" s="11">
        <f t="shared" si="2"/>
        <v>181115</v>
      </c>
      <c r="P45" s="11">
        <f t="shared" si="1"/>
        <v>2489285</v>
      </c>
    </row>
    <row r="46" spans="1:21" ht="14.25" customHeight="1" x14ac:dyDescent="0.25">
      <c r="A46" s="10" t="s">
        <v>51</v>
      </c>
      <c r="B46" s="8">
        <v>31317</v>
      </c>
      <c r="C46" s="8">
        <v>237400</v>
      </c>
      <c r="D46" s="8">
        <v>150200</v>
      </c>
      <c r="E46" s="8">
        <v>2150000</v>
      </c>
      <c r="F46" s="8">
        <v>3250</v>
      </c>
      <c r="G46" s="8">
        <v>1127</v>
      </c>
      <c r="H46" s="8">
        <v>17890</v>
      </c>
      <c r="I46" s="8">
        <v>15500</v>
      </c>
      <c r="J46" s="8">
        <v>105000</v>
      </c>
      <c r="K46" s="8">
        <v>900000</v>
      </c>
      <c r="L46" s="8">
        <v>4500</v>
      </c>
      <c r="M46" s="7">
        <v>0</v>
      </c>
      <c r="N46" s="7">
        <v>0</v>
      </c>
      <c r="O46" s="11">
        <f t="shared" si="2"/>
        <v>200267</v>
      </c>
      <c r="P46" s="11">
        <f t="shared" si="1"/>
        <v>2514790</v>
      </c>
    </row>
    <row r="47" spans="1:21" ht="14.25" customHeight="1" x14ac:dyDescent="0.25">
      <c r="A47" s="10" t="s">
        <v>52</v>
      </c>
      <c r="B47" s="8">
        <v>31856</v>
      </c>
      <c r="C47" s="8">
        <v>237270</v>
      </c>
      <c r="D47" s="8">
        <v>163000</v>
      </c>
      <c r="E47" s="8">
        <v>2245200</v>
      </c>
      <c r="F47" s="8">
        <v>3600</v>
      </c>
      <c r="G47" s="8">
        <v>1200</v>
      </c>
      <c r="H47" s="8">
        <v>32500</v>
      </c>
      <c r="I47" s="8">
        <v>13737</v>
      </c>
      <c r="J47" s="8">
        <v>83259</v>
      </c>
      <c r="K47" s="8">
        <v>1000000</v>
      </c>
      <c r="L47" s="8">
        <v>4950</v>
      </c>
      <c r="M47" s="7">
        <v>529</v>
      </c>
      <c r="N47" s="7">
        <v>238</v>
      </c>
      <c r="O47" s="11">
        <f t="shared" si="2"/>
        <v>212722</v>
      </c>
      <c r="P47" s="11">
        <f t="shared" si="1"/>
        <v>2603417</v>
      </c>
      <c r="R47" s="21"/>
      <c r="S47" s="22"/>
      <c r="T47" s="21"/>
      <c r="U47" s="21"/>
    </row>
    <row r="48" spans="1:21" ht="14.25" customHeight="1" x14ac:dyDescent="0.25">
      <c r="A48" s="10" t="s">
        <v>53</v>
      </c>
      <c r="B48" s="8">
        <v>31611</v>
      </c>
      <c r="C48" s="8">
        <v>257200</v>
      </c>
      <c r="D48" s="8">
        <v>203740</v>
      </c>
      <c r="E48" s="8">
        <v>2701300</v>
      </c>
      <c r="F48" s="8">
        <v>4286</v>
      </c>
      <c r="G48" s="8">
        <v>461</v>
      </c>
      <c r="H48" s="8">
        <v>58333</v>
      </c>
      <c r="I48" s="8">
        <v>8603</v>
      </c>
      <c r="J48" s="8">
        <v>45700</v>
      </c>
      <c r="K48" s="8">
        <v>1231780</v>
      </c>
      <c r="L48" s="8">
        <v>5954</v>
      </c>
      <c r="M48" s="7">
        <v>3035</v>
      </c>
      <c r="N48" s="7">
        <v>739</v>
      </c>
      <c r="O48" s="11">
        <f t="shared" si="2"/>
        <v>251275</v>
      </c>
      <c r="P48" s="11">
        <f t="shared" si="1"/>
        <v>3069226</v>
      </c>
      <c r="R48" s="21"/>
      <c r="S48" s="23"/>
      <c r="T48" s="21"/>
      <c r="U48" s="21"/>
    </row>
    <row r="49" spans="1:21" ht="14.25" customHeight="1" x14ac:dyDescent="0.25">
      <c r="A49" s="10" t="s">
        <v>54</v>
      </c>
      <c r="B49" s="8">
        <v>24071</v>
      </c>
      <c r="C49" s="8">
        <v>232220</v>
      </c>
      <c r="D49" s="8">
        <v>207750</v>
      </c>
      <c r="E49" s="8">
        <v>2980400</v>
      </c>
      <c r="F49" s="8">
        <v>4810</v>
      </c>
      <c r="G49" s="8">
        <v>508</v>
      </c>
      <c r="H49" s="8">
        <v>55583</v>
      </c>
      <c r="I49" s="8">
        <v>8121</v>
      </c>
      <c r="J49" s="8">
        <v>42450</v>
      </c>
      <c r="K49" s="8">
        <v>1232190</v>
      </c>
      <c r="L49" s="8">
        <v>6163</v>
      </c>
      <c r="M49" s="8">
        <v>2316</v>
      </c>
      <c r="N49" s="12">
        <v>348</v>
      </c>
      <c r="O49" s="11">
        <f t="shared" si="2"/>
        <v>247068</v>
      </c>
      <c r="P49" s="11">
        <f t="shared" si="1"/>
        <v>3317164</v>
      </c>
      <c r="R49" s="21"/>
      <c r="S49" s="23"/>
      <c r="T49" s="21"/>
      <c r="U49" s="21"/>
    </row>
    <row r="50" spans="1:21" ht="14.25" customHeight="1" x14ac:dyDescent="0.25">
      <c r="A50" s="10" t="s">
        <v>55</v>
      </c>
      <c r="B50" s="8">
        <v>27103</v>
      </c>
      <c r="C50" s="8">
        <v>236200</v>
      </c>
      <c r="D50" s="8">
        <v>232660</v>
      </c>
      <c r="E50" s="8">
        <v>2984800</v>
      </c>
      <c r="F50" s="8">
        <v>5418</v>
      </c>
      <c r="G50" s="8">
        <v>623</v>
      </c>
      <c r="H50" s="8">
        <v>26231</v>
      </c>
      <c r="I50" s="8">
        <v>10194</v>
      </c>
      <c r="J50" s="8">
        <v>44436</v>
      </c>
      <c r="K50" s="8">
        <v>1228760</v>
      </c>
      <c r="L50" s="8">
        <v>6044</v>
      </c>
      <c r="M50" s="8">
        <v>2104</v>
      </c>
      <c r="N50" s="12">
        <v>378</v>
      </c>
      <c r="O50" s="11">
        <f t="shared" si="2"/>
        <v>277479</v>
      </c>
      <c r="P50" s="11">
        <f t="shared" si="1"/>
        <v>3298089</v>
      </c>
      <c r="R50" s="21"/>
      <c r="S50" s="23"/>
      <c r="T50" s="21"/>
      <c r="U50" s="21"/>
    </row>
    <row r="51" spans="1:21" ht="14.25" customHeight="1" x14ac:dyDescent="0.25">
      <c r="A51" s="10" t="s">
        <v>56</v>
      </c>
      <c r="B51" s="8">
        <v>30302</v>
      </c>
      <c r="C51" s="8">
        <v>241920</v>
      </c>
      <c r="D51" s="8">
        <v>280870</v>
      </c>
      <c r="E51" s="8">
        <v>3366860</v>
      </c>
      <c r="F51" s="8">
        <v>5648</v>
      </c>
      <c r="G51" s="8">
        <v>1404</v>
      </c>
      <c r="H51" s="8">
        <v>52149</v>
      </c>
      <c r="I51" s="8">
        <v>9996</v>
      </c>
      <c r="J51" s="8">
        <v>44835</v>
      </c>
      <c r="K51" s="8">
        <v>1155000</v>
      </c>
      <c r="L51" s="8">
        <v>6164</v>
      </c>
      <c r="M51" s="8">
        <v>1785</v>
      </c>
      <c r="N51" s="12">
        <v>796</v>
      </c>
      <c r="O51" s="11">
        <f t="shared" si="2"/>
        <v>328601</v>
      </c>
      <c r="P51" s="11">
        <f t="shared" si="1"/>
        <v>3712724</v>
      </c>
      <c r="R51" s="21"/>
      <c r="S51" s="23"/>
      <c r="T51" s="21"/>
      <c r="U51" s="21"/>
    </row>
    <row r="52" spans="1:21" ht="14.25" customHeight="1" x14ac:dyDescent="0.25">
      <c r="A52" s="10" t="s">
        <v>57</v>
      </c>
      <c r="B52" s="8">
        <v>33610</v>
      </c>
      <c r="C52" s="8">
        <v>240400</v>
      </c>
      <c r="D52" s="8">
        <v>274580</v>
      </c>
      <c r="E52" s="8">
        <v>3277100</v>
      </c>
      <c r="F52" s="8">
        <v>6106</v>
      </c>
      <c r="G52" s="8">
        <v>1053</v>
      </c>
      <c r="H52" s="8">
        <v>61757</v>
      </c>
      <c r="I52" s="8">
        <v>10605</v>
      </c>
      <c r="J52" s="8">
        <v>36432</v>
      </c>
      <c r="K52" s="8">
        <v>1232020</v>
      </c>
      <c r="L52" s="8">
        <v>6790</v>
      </c>
      <c r="M52" s="8">
        <v>1395</v>
      </c>
      <c r="N52" s="12">
        <v>96</v>
      </c>
      <c r="O52" s="11">
        <f t="shared" si="2"/>
        <v>326296</v>
      </c>
      <c r="P52" s="11">
        <f t="shared" si="1"/>
        <v>3622575</v>
      </c>
      <c r="R52" s="21"/>
      <c r="S52" s="23"/>
      <c r="T52" s="21"/>
      <c r="U52" s="21"/>
    </row>
    <row r="53" spans="1:21" ht="14.25" customHeight="1" x14ac:dyDescent="0.25">
      <c r="A53" s="10" t="s">
        <v>58</v>
      </c>
      <c r="B53" s="8">
        <v>37613</v>
      </c>
      <c r="C53" s="8">
        <v>262000</v>
      </c>
      <c r="D53" s="8">
        <v>298430</v>
      </c>
      <c r="E53" s="8">
        <v>3893430</v>
      </c>
      <c r="F53" s="8">
        <v>5530</v>
      </c>
      <c r="G53" s="8">
        <v>929</v>
      </c>
      <c r="H53" s="8">
        <v>53925</v>
      </c>
      <c r="I53" s="8">
        <v>12995</v>
      </c>
      <c r="J53" s="8">
        <v>48040</v>
      </c>
      <c r="K53" s="8">
        <v>1315120</v>
      </c>
      <c r="L53" s="8">
        <v>7178</v>
      </c>
      <c r="M53" s="8">
        <v>947</v>
      </c>
      <c r="N53" s="12">
        <v>271</v>
      </c>
      <c r="O53" s="11">
        <f t="shared" si="2"/>
        <v>355515</v>
      </c>
      <c r="P53" s="11">
        <f t="shared" si="1"/>
        <v>4264844</v>
      </c>
      <c r="R53" s="21"/>
      <c r="S53" s="23"/>
      <c r="T53" s="21"/>
      <c r="U53" s="21"/>
    </row>
    <row r="54" spans="1:21" ht="14.25" customHeight="1" x14ac:dyDescent="0.25">
      <c r="A54" s="10" t="s">
        <v>59</v>
      </c>
      <c r="B54" s="8">
        <v>41450</v>
      </c>
      <c r="C54" s="8">
        <v>303920</v>
      </c>
      <c r="D54" s="8">
        <v>300860</v>
      </c>
      <c r="E54" s="8">
        <v>4020720</v>
      </c>
      <c r="F54" s="8">
        <v>6200</v>
      </c>
      <c r="G54" s="8">
        <v>1085</v>
      </c>
      <c r="H54" s="8">
        <v>60330</v>
      </c>
      <c r="I54" s="8">
        <v>14855</v>
      </c>
      <c r="J54" s="8">
        <v>64280</v>
      </c>
      <c r="K54" s="8">
        <v>1400030</v>
      </c>
      <c r="L54" s="8">
        <v>8050</v>
      </c>
      <c r="M54" s="8">
        <v>1010</v>
      </c>
      <c r="N54" s="12">
        <v>285</v>
      </c>
      <c r="O54" s="11">
        <f t="shared" si="2"/>
        <v>364375</v>
      </c>
      <c r="P54" s="11">
        <f t="shared" si="1"/>
        <v>4457585</v>
      </c>
      <c r="R54" s="21"/>
      <c r="S54" s="23"/>
      <c r="T54" s="21"/>
      <c r="U54" s="21"/>
    </row>
    <row r="55" spans="1:21" ht="14.25" customHeight="1" x14ac:dyDescent="0.25">
      <c r="A55" s="13" t="s">
        <v>60</v>
      </c>
      <c r="B55" s="14">
        <v>46250</v>
      </c>
      <c r="C55" s="14">
        <v>356620</v>
      </c>
      <c r="D55" s="14">
        <v>346400</v>
      </c>
      <c r="E55" s="14">
        <v>4649280</v>
      </c>
      <c r="F55" s="14">
        <v>6300</v>
      </c>
      <c r="G55" s="14">
        <v>1233</v>
      </c>
      <c r="H55" s="14">
        <v>61320</v>
      </c>
      <c r="I55" s="14">
        <v>15960</v>
      </c>
      <c r="J55" s="14">
        <v>73460</v>
      </c>
      <c r="K55" s="14">
        <v>1321070</v>
      </c>
      <c r="L55" s="14">
        <v>8020</v>
      </c>
      <c r="M55" s="14">
        <v>1020</v>
      </c>
      <c r="N55" s="15">
        <v>590</v>
      </c>
      <c r="O55" s="11">
        <f>B55+D55+F55+I55+M55</f>
        <v>415930</v>
      </c>
      <c r="P55" s="11">
        <f t="shared" si="1"/>
        <v>5149290</v>
      </c>
      <c r="R55" s="21"/>
      <c r="S55" s="22"/>
      <c r="T55" s="21"/>
      <c r="U55" s="21"/>
    </row>
    <row r="56" spans="1:21" ht="14.25" customHeight="1" x14ac:dyDescent="0.25">
      <c r="A56" s="14" t="s">
        <v>61</v>
      </c>
      <c r="B56" s="14">
        <v>47036</v>
      </c>
      <c r="C56" s="14">
        <v>476570</v>
      </c>
      <c r="D56" s="14">
        <v>356769</v>
      </c>
      <c r="E56" s="14">
        <v>5068426</v>
      </c>
      <c r="F56" s="14">
        <v>6340</v>
      </c>
      <c r="G56" s="14">
        <v>1269</v>
      </c>
      <c r="H56" s="14">
        <v>64150</v>
      </c>
      <c r="I56" s="14">
        <v>18092</v>
      </c>
      <c r="J56" s="14">
        <v>93585</v>
      </c>
      <c r="K56" s="14">
        <v>1419455</v>
      </c>
      <c r="L56" s="14">
        <v>7733</v>
      </c>
      <c r="M56" s="14">
        <v>1731</v>
      </c>
      <c r="N56" s="14">
        <v>1133</v>
      </c>
      <c r="O56" s="11">
        <f t="shared" si="2"/>
        <v>429968</v>
      </c>
      <c r="P56" s="11">
        <f t="shared" si="1"/>
        <v>5711597</v>
      </c>
      <c r="R56" s="24"/>
      <c r="S56" s="23"/>
      <c r="T56" s="21"/>
      <c r="U56" s="24"/>
    </row>
    <row r="57" spans="1:21" ht="14.25" customHeight="1" x14ac:dyDescent="0.25">
      <c r="A57" s="14" t="s">
        <v>62</v>
      </c>
      <c r="B57" s="14">
        <v>49536</v>
      </c>
      <c r="C57" s="14">
        <v>516070</v>
      </c>
      <c r="D57" s="14">
        <v>360339</v>
      </c>
      <c r="E57" s="14">
        <v>5011311</v>
      </c>
      <c r="F57" s="14">
        <v>6470</v>
      </c>
      <c r="G57" s="14">
        <v>1270</v>
      </c>
      <c r="H57" s="14">
        <v>64726</v>
      </c>
      <c r="I57" s="14">
        <v>18454</v>
      </c>
      <c r="J57" s="14">
        <v>94800</v>
      </c>
      <c r="K57" s="14">
        <v>1449455</v>
      </c>
      <c r="L57" s="14">
        <v>8620</v>
      </c>
      <c r="M57" s="14">
        <v>1750</v>
      </c>
      <c r="N57" s="14">
        <v>1135</v>
      </c>
      <c r="O57" s="11">
        <f>M57+I57+F57+D57+B57</f>
        <v>436549</v>
      </c>
      <c r="P57" s="11">
        <f t="shared" si="1"/>
        <v>5696662</v>
      </c>
      <c r="R57" s="24"/>
      <c r="S57" s="23"/>
      <c r="T57" s="25"/>
      <c r="U57" s="24"/>
    </row>
    <row r="58" spans="1:21" ht="14.25" customHeight="1" x14ac:dyDescent="0.25">
      <c r="A58" s="14" t="s">
        <v>63</v>
      </c>
      <c r="B58" s="14">
        <v>50595</v>
      </c>
      <c r="C58" s="14">
        <v>554900</v>
      </c>
      <c r="D58" s="14">
        <v>373170</v>
      </c>
      <c r="E58" s="14">
        <v>5565900</v>
      </c>
      <c r="F58" s="14">
        <v>6480</v>
      </c>
      <c r="G58" s="14">
        <v>1271</v>
      </c>
      <c r="H58" s="14">
        <v>65450</v>
      </c>
      <c r="I58" s="14">
        <v>18600</v>
      </c>
      <c r="J58" s="14">
        <v>97640</v>
      </c>
      <c r="K58" s="14">
        <v>1675600</v>
      </c>
      <c r="L58" s="14">
        <v>9990</v>
      </c>
      <c r="M58" s="14">
        <v>1760</v>
      </c>
      <c r="N58" s="14">
        <v>1145</v>
      </c>
      <c r="O58" s="11">
        <f>M58+I58+F58+D58+B58</f>
        <v>450605</v>
      </c>
      <c r="P58" s="11">
        <f t="shared" si="1"/>
        <v>6295025</v>
      </c>
      <c r="R58" s="24"/>
      <c r="S58" s="22"/>
      <c r="T58" s="21"/>
      <c r="U58" s="24"/>
    </row>
    <row r="59" spans="1:21" ht="14.25" customHeight="1" x14ac:dyDescent="0.25">
      <c r="A59" s="14" t="s">
        <v>64</v>
      </c>
      <c r="B59" s="14">
        <v>60450</v>
      </c>
      <c r="C59" s="14">
        <v>703675</v>
      </c>
      <c r="D59" s="14">
        <v>359395</v>
      </c>
      <c r="E59" s="14">
        <v>5285590</v>
      </c>
      <c r="F59" s="14">
        <v>6110</v>
      </c>
      <c r="G59" s="14">
        <v>727</v>
      </c>
      <c r="H59" s="14">
        <v>62865</v>
      </c>
      <c r="I59" s="14">
        <v>12610</v>
      </c>
      <c r="J59" s="14">
        <v>81190</v>
      </c>
      <c r="K59" s="14">
        <v>1676135</v>
      </c>
      <c r="L59" s="14">
        <v>10390</v>
      </c>
      <c r="M59" s="14">
        <v>1040</v>
      </c>
      <c r="N59" s="14">
        <v>618</v>
      </c>
      <c r="O59" s="11">
        <f>M59+I59+F59+D59+B59</f>
        <v>439605</v>
      </c>
      <c r="P59" s="11">
        <f t="shared" si="1"/>
        <v>6144328</v>
      </c>
      <c r="R59" s="24"/>
      <c r="S59" s="23"/>
      <c r="T59" s="21"/>
      <c r="U59" s="24"/>
    </row>
    <row r="60" spans="1:21" ht="14.25" customHeight="1" x14ac:dyDescent="0.25">
      <c r="A60" s="14" t="s">
        <v>65</v>
      </c>
      <c r="B60" s="14">
        <v>60915</v>
      </c>
      <c r="C60" s="14">
        <v>737820</v>
      </c>
      <c r="D60" s="14">
        <v>410740</v>
      </c>
      <c r="E60" s="14">
        <v>6156880</v>
      </c>
      <c r="F60" s="14">
        <v>6125</v>
      </c>
      <c r="G60" s="14">
        <v>995</v>
      </c>
      <c r="H60" s="14">
        <v>63030</v>
      </c>
      <c r="I60" s="14">
        <v>12630</v>
      </c>
      <c r="J60" s="14">
        <v>81280</v>
      </c>
      <c r="K60" s="14">
        <v>1734405</v>
      </c>
      <c r="L60" s="14">
        <v>10500</v>
      </c>
      <c r="M60" s="14">
        <v>290</v>
      </c>
      <c r="N60" s="14">
        <v>1058</v>
      </c>
      <c r="O60" s="11">
        <v>490700</v>
      </c>
      <c r="P60" s="11">
        <f t="shared" si="1"/>
        <v>7050568</v>
      </c>
      <c r="R60" s="24"/>
      <c r="S60" s="23"/>
      <c r="T60" s="21"/>
      <c r="U60" s="24"/>
    </row>
    <row r="61" spans="1:21" ht="14.25" customHeight="1" x14ac:dyDescent="0.25">
      <c r="A61" s="14" t="s">
        <v>66</v>
      </c>
      <c r="B61" s="14">
        <v>60814</v>
      </c>
      <c r="C61" s="14">
        <v>724750</v>
      </c>
      <c r="D61" s="14">
        <v>379203</v>
      </c>
      <c r="E61" s="14">
        <v>5684463</v>
      </c>
      <c r="F61" s="14">
        <v>5514</v>
      </c>
      <c r="G61" s="14">
        <v>678.88</v>
      </c>
      <c r="H61" s="14">
        <v>56230</v>
      </c>
      <c r="I61" s="14">
        <v>11651</v>
      </c>
      <c r="J61" s="14">
        <v>78175</v>
      </c>
      <c r="K61" s="14">
        <v>1739390</v>
      </c>
      <c r="L61" s="14">
        <v>10530</v>
      </c>
      <c r="M61" s="14">
        <v>332</v>
      </c>
      <c r="N61" s="14">
        <v>1516</v>
      </c>
      <c r="O61" s="11">
        <f t="shared" ref="O61:O66" si="3">B61+D61+F61+I61+M61</f>
        <v>457514</v>
      </c>
      <c r="P61" s="11">
        <f t="shared" si="1"/>
        <v>6555664</v>
      </c>
      <c r="R61" s="24"/>
      <c r="S61" s="23"/>
      <c r="T61" s="21"/>
      <c r="U61" s="24"/>
    </row>
    <row r="62" spans="1:21" ht="14.25" customHeight="1" x14ac:dyDescent="0.25">
      <c r="A62" s="14" t="s">
        <v>67</v>
      </c>
      <c r="B62" s="14">
        <v>63085</v>
      </c>
      <c r="C62" s="14">
        <v>1000207</v>
      </c>
      <c r="D62" s="14">
        <v>446995</v>
      </c>
      <c r="E62" s="14">
        <v>7140700</v>
      </c>
      <c r="F62" s="14">
        <v>5540</v>
      </c>
      <c r="G62" s="14">
        <v>555.67999999999995</v>
      </c>
      <c r="H62" s="14">
        <v>56730</v>
      </c>
      <c r="I62" s="14">
        <v>11928</v>
      </c>
      <c r="J62" s="14">
        <v>80928</v>
      </c>
      <c r="K62" s="14">
        <v>1739937</v>
      </c>
      <c r="L62" s="14">
        <v>10957</v>
      </c>
      <c r="M62" s="14">
        <v>463</v>
      </c>
      <c r="N62" s="14">
        <v>3211</v>
      </c>
      <c r="O62" s="11">
        <f t="shared" si="3"/>
        <v>528011</v>
      </c>
      <c r="P62" s="11">
        <f t="shared" si="1"/>
        <v>8292733</v>
      </c>
      <c r="R62" s="24"/>
      <c r="S62" s="22"/>
      <c r="T62" s="21"/>
      <c r="U62" s="24"/>
    </row>
    <row r="63" spans="1:21" ht="14.25" customHeight="1" x14ac:dyDescent="0.25">
      <c r="A63" s="14" t="s">
        <v>68</v>
      </c>
      <c r="B63" s="14">
        <v>67165</v>
      </c>
      <c r="C63" s="14">
        <v>1178914</v>
      </c>
      <c r="D63" s="14">
        <v>443598</v>
      </c>
      <c r="E63" s="14">
        <v>7305010</v>
      </c>
      <c r="F63" s="14">
        <v>5964</v>
      </c>
      <c r="G63" s="14">
        <v>453.63</v>
      </c>
      <c r="H63" s="14">
        <v>72795</v>
      </c>
      <c r="I63" s="14">
        <v>9178</v>
      </c>
      <c r="J63" s="14">
        <v>70300</v>
      </c>
      <c r="K63" s="14">
        <v>1687280</v>
      </c>
      <c r="L63" s="14">
        <v>10580</v>
      </c>
      <c r="M63" s="14">
        <v>315</v>
      </c>
      <c r="N63" s="14">
        <v>1088</v>
      </c>
      <c r="O63" s="11">
        <f t="shared" si="3"/>
        <v>526220</v>
      </c>
      <c r="P63" s="11">
        <f t="shared" si="1"/>
        <v>8638687</v>
      </c>
      <c r="R63" s="24"/>
      <c r="S63" s="23"/>
      <c r="T63" s="21"/>
      <c r="U63" s="24"/>
    </row>
    <row r="64" spans="1:21" ht="12.75" customHeight="1" x14ac:dyDescent="0.25">
      <c r="A64" s="16" t="s">
        <v>70</v>
      </c>
      <c r="B64" s="16">
        <v>67720</v>
      </c>
      <c r="C64" s="16">
        <v>1197973</v>
      </c>
      <c r="D64" s="16">
        <v>397295</v>
      </c>
      <c r="E64" s="16">
        <v>6738642</v>
      </c>
      <c r="F64" s="16">
        <v>3478</v>
      </c>
      <c r="G64" s="17">
        <v>333.97</v>
      </c>
      <c r="H64" s="16">
        <v>39000</v>
      </c>
      <c r="I64" s="16">
        <v>9660</v>
      </c>
      <c r="J64" s="16">
        <v>79045</v>
      </c>
      <c r="K64" s="16">
        <v>1771278</v>
      </c>
      <c r="L64" s="16">
        <v>12718</v>
      </c>
      <c r="M64" s="16">
        <v>291</v>
      </c>
      <c r="N64" s="16">
        <v>586</v>
      </c>
      <c r="O64" s="11">
        <f t="shared" si="3"/>
        <v>478444</v>
      </c>
      <c r="P64" s="18">
        <f t="shared" si="1"/>
        <v>8067964</v>
      </c>
      <c r="R64" s="24"/>
      <c r="S64" s="26"/>
      <c r="T64" s="27"/>
      <c r="U64" s="24"/>
    </row>
    <row r="65" spans="1:16" ht="14.25" customHeight="1" x14ac:dyDescent="0.25">
      <c r="A65" s="16" t="s">
        <v>85</v>
      </c>
      <c r="B65" s="16">
        <v>71460</v>
      </c>
      <c r="C65" s="16">
        <v>1231062</v>
      </c>
      <c r="D65" s="16">
        <v>337302</v>
      </c>
      <c r="E65" s="16">
        <v>5869236</v>
      </c>
      <c r="F65" s="16">
        <v>1977</v>
      </c>
      <c r="G65" s="16">
        <v>139.72</v>
      </c>
      <c r="H65" s="16">
        <v>17616</v>
      </c>
      <c r="I65" s="16">
        <v>6846</v>
      </c>
      <c r="J65" s="16">
        <v>54004</v>
      </c>
      <c r="K65" s="16">
        <v>1433645</v>
      </c>
      <c r="L65" s="16">
        <v>10139</v>
      </c>
      <c r="M65" s="16">
        <v>268</v>
      </c>
      <c r="N65" s="16">
        <v>253</v>
      </c>
      <c r="O65" s="18">
        <f t="shared" si="3"/>
        <v>417853</v>
      </c>
      <c r="P65" s="18">
        <f t="shared" si="1"/>
        <v>7182310</v>
      </c>
    </row>
    <row r="66" spans="1:16" ht="14.25" customHeight="1" x14ac:dyDescent="0.25">
      <c r="A66" s="16" t="s">
        <v>72</v>
      </c>
      <c r="B66" s="16">
        <v>82000</v>
      </c>
      <c r="C66" s="16">
        <v>1398970</v>
      </c>
      <c r="D66" s="16">
        <v>385018</v>
      </c>
      <c r="E66" s="16">
        <v>6737055</v>
      </c>
      <c r="F66" s="16">
        <v>2700</v>
      </c>
      <c r="G66" s="17">
        <v>178.99</v>
      </c>
      <c r="H66" s="16">
        <v>33857</v>
      </c>
      <c r="I66" s="16">
        <v>10000</v>
      </c>
      <c r="J66" s="16">
        <v>93686</v>
      </c>
      <c r="K66" s="16">
        <v>1441000</v>
      </c>
      <c r="L66" s="16">
        <v>10749</v>
      </c>
      <c r="M66" s="16">
        <v>300</v>
      </c>
      <c r="N66" s="19">
        <v>337.5</v>
      </c>
      <c r="O66" s="18">
        <f t="shared" si="3"/>
        <v>480018</v>
      </c>
      <c r="P66" s="18">
        <f t="shared" si="1"/>
        <v>8274654.5</v>
      </c>
    </row>
  </sheetData>
  <mergeCells count="50">
    <mergeCell ref="P35:P36"/>
    <mergeCell ref="K34:L34"/>
    <mergeCell ref="M34:N34"/>
    <mergeCell ref="O34:P34"/>
    <mergeCell ref="B35:B36"/>
    <mergeCell ref="C35:C36"/>
    <mergeCell ref="D35:D36"/>
    <mergeCell ref="E35:E36"/>
    <mergeCell ref="F35:F36"/>
    <mergeCell ref="G35:H35"/>
    <mergeCell ref="I35:I36"/>
    <mergeCell ref="K35:K36"/>
    <mergeCell ref="L35:L36"/>
    <mergeCell ref="M35:M36"/>
    <mergeCell ref="N35:N36"/>
    <mergeCell ref="O35:O36"/>
    <mergeCell ref="G33:H33"/>
    <mergeCell ref="I33:J33"/>
    <mergeCell ref="A34:A36"/>
    <mergeCell ref="B34:C34"/>
    <mergeCell ref="D34:E34"/>
    <mergeCell ref="F34:H34"/>
    <mergeCell ref="I34:J34"/>
    <mergeCell ref="J35:J36"/>
    <mergeCell ref="A32:P32"/>
    <mergeCell ref="O3:P3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  <mergeCell ref="P4:P5"/>
    <mergeCell ref="A1:P1"/>
    <mergeCell ref="G2:H2"/>
    <mergeCell ref="I2:J2"/>
    <mergeCell ref="A3:A5"/>
    <mergeCell ref="B3:C3"/>
    <mergeCell ref="D3:E3"/>
    <mergeCell ref="F3:G3"/>
    <mergeCell ref="I3:J3"/>
    <mergeCell ref="K3:L3"/>
    <mergeCell ref="M3:N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28" workbookViewId="0">
      <selection activeCell="Q36" sqref="Q36"/>
    </sheetView>
  </sheetViews>
  <sheetFormatPr defaultRowHeight="15" x14ac:dyDescent="0.25"/>
  <cols>
    <col min="1" max="1" width="11.7109375" customWidth="1"/>
    <col min="2" max="2" width="8" customWidth="1"/>
    <col min="6" max="6" width="7" customWidth="1"/>
    <col min="7" max="7" width="7.85546875" customWidth="1"/>
    <col min="8" max="8" width="7.140625" customWidth="1"/>
    <col min="9" max="9" width="6.85546875" customWidth="1"/>
    <col min="10" max="10" width="7.7109375" customWidth="1"/>
    <col min="12" max="12" width="7" customWidth="1"/>
    <col min="13" max="13" width="7.28515625" customWidth="1"/>
    <col min="14" max="14" width="7.5703125" customWidth="1"/>
    <col min="15" max="15" width="7.7109375" customWidth="1"/>
    <col min="16" max="16" width="8.7109375" customWidth="1"/>
  </cols>
  <sheetData>
    <row r="1" spans="1:16" ht="21" x14ac:dyDescent="0.25">
      <c r="A1" s="28" t="s">
        <v>83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1" x14ac:dyDescent="0.25">
      <c r="A2" s="1"/>
      <c r="B2" s="2"/>
      <c r="C2" s="2"/>
      <c r="D2" s="2"/>
      <c r="E2" s="2"/>
      <c r="F2" s="2"/>
      <c r="G2" s="30" t="s">
        <v>1</v>
      </c>
      <c r="H2" s="30"/>
      <c r="I2" s="30" t="s">
        <v>2</v>
      </c>
      <c r="J2" s="30"/>
      <c r="K2" s="2"/>
      <c r="L2" s="2"/>
      <c r="M2" s="2"/>
      <c r="N2" s="2"/>
      <c r="O2" s="3"/>
      <c r="P2" s="4"/>
    </row>
    <row r="3" spans="1:16" x14ac:dyDescent="0.25">
      <c r="A3" s="31" t="s">
        <v>3</v>
      </c>
      <c r="B3" s="34" t="s">
        <v>4</v>
      </c>
      <c r="C3" s="34"/>
      <c r="D3" s="34" t="s">
        <v>5</v>
      </c>
      <c r="E3" s="34"/>
      <c r="F3" s="35" t="s">
        <v>6</v>
      </c>
      <c r="G3" s="43"/>
      <c r="H3" s="44"/>
      <c r="I3" s="34" t="s">
        <v>7</v>
      </c>
      <c r="J3" s="34"/>
      <c r="K3" s="34" t="s">
        <v>8</v>
      </c>
      <c r="L3" s="34"/>
      <c r="M3" s="34" t="s">
        <v>9</v>
      </c>
      <c r="N3" s="35"/>
      <c r="O3" s="34" t="s">
        <v>10</v>
      </c>
      <c r="P3" s="34"/>
    </row>
    <row r="4" spans="1:16" x14ac:dyDescent="0.25">
      <c r="A4" s="32"/>
      <c r="B4" s="31" t="s">
        <v>11</v>
      </c>
      <c r="C4" s="31" t="s">
        <v>12</v>
      </c>
      <c r="D4" s="31" t="s">
        <v>11</v>
      </c>
      <c r="E4" s="31" t="s">
        <v>12</v>
      </c>
      <c r="F4" s="31" t="s">
        <v>11</v>
      </c>
      <c r="G4" s="34" t="s">
        <v>12</v>
      </c>
      <c r="H4" s="34"/>
      <c r="I4" s="31" t="s">
        <v>11</v>
      </c>
      <c r="J4" s="31" t="s">
        <v>12</v>
      </c>
      <c r="K4" s="31" t="s">
        <v>13</v>
      </c>
      <c r="L4" s="31" t="s">
        <v>12</v>
      </c>
      <c r="M4" s="31" t="s">
        <v>11</v>
      </c>
      <c r="N4" s="38" t="s">
        <v>12</v>
      </c>
      <c r="O4" s="40" t="s">
        <v>73</v>
      </c>
      <c r="P4" s="45" t="s">
        <v>14</v>
      </c>
    </row>
    <row r="5" spans="1:16" ht="45" x14ac:dyDescent="0.25">
      <c r="A5" s="33"/>
      <c r="B5" s="33"/>
      <c r="C5" s="33"/>
      <c r="D5" s="33"/>
      <c r="E5" s="33"/>
      <c r="F5" s="33"/>
      <c r="G5" s="5" t="s">
        <v>15</v>
      </c>
      <c r="H5" s="5" t="s">
        <v>16</v>
      </c>
      <c r="I5" s="33"/>
      <c r="J5" s="33"/>
      <c r="K5" s="33"/>
      <c r="L5" s="33"/>
      <c r="M5" s="33"/>
      <c r="N5" s="39"/>
      <c r="O5" s="40"/>
      <c r="P5" s="46"/>
    </row>
    <row r="6" spans="1:16" x14ac:dyDescent="0.25">
      <c r="A6" s="10" t="s">
        <v>43</v>
      </c>
      <c r="B6" s="8">
        <v>15303</v>
      </c>
      <c r="C6" s="8">
        <v>121390</v>
      </c>
      <c r="D6" s="8">
        <v>69586</v>
      </c>
      <c r="E6" s="8">
        <v>1029430</v>
      </c>
      <c r="F6" s="8">
        <v>1000</v>
      </c>
      <c r="G6" s="7">
        <v>0</v>
      </c>
      <c r="H6" s="7">
        <v>173</v>
      </c>
      <c r="I6" s="7">
        <v>0</v>
      </c>
      <c r="J6" s="7">
        <v>0</v>
      </c>
      <c r="K6" s="8">
        <v>324000</v>
      </c>
      <c r="L6" s="8">
        <v>1050</v>
      </c>
      <c r="M6" s="7">
        <v>0</v>
      </c>
      <c r="N6" s="7">
        <v>0</v>
      </c>
      <c r="O6" s="11">
        <f>B6+D6+F6+I6+M6</f>
        <v>85889</v>
      </c>
      <c r="P6" s="11">
        <f t="shared" ref="P6:P48" si="0">C6+E6+H6+J6+L6+N6</f>
        <v>1152043</v>
      </c>
    </row>
    <row r="7" spans="1:16" x14ac:dyDescent="0.25">
      <c r="A7" s="10" t="s">
        <v>44</v>
      </c>
      <c r="B7" s="8">
        <v>16761</v>
      </c>
      <c r="C7" s="8">
        <v>128300</v>
      </c>
      <c r="D7" s="8">
        <v>75260</v>
      </c>
      <c r="E7" s="8">
        <v>1155000</v>
      </c>
      <c r="F7" s="8">
        <v>1200</v>
      </c>
      <c r="G7" s="7">
        <v>0</v>
      </c>
      <c r="H7" s="7">
        <v>311</v>
      </c>
      <c r="I7" s="7">
        <v>0</v>
      </c>
      <c r="J7" s="7">
        <v>0</v>
      </c>
      <c r="K7" s="8">
        <v>325000</v>
      </c>
      <c r="L7" s="8">
        <v>1200</v>
      </c>
      <c r="M7" s="7">
        <v>0</v>
      </c>
      <c r="N7" s="7">
        <v>0</v>
      </c>
      <c r="O7" s="11">
        <f t="shared" ref="O7:O25" si="1">B7+D7+F7+I7+M7</f>
        <v>93221</v>
      </c>
      <c r="P7" s="11">
        <f t="shared" si="0"/>
        <v>1284811</v>
      </c>
    </row>
    <row r="8" spans="1:16" x14ac:dyDescent="0.25">
      <c r="A8" s="10" t="s">
        <v>45</v>
      </c>
      <c r="B8" s="8">
        <v>18310</v>
      </c>
      <c r="C8" s="8">
        <v>133500</v>
      </c>
      <c r="D8" s="8">
        <v>85000</v>
      </c>
      <c r="E8" s="8">
        <v>1275000</v>
      </c>
      <c r="F8" s="8">
        <v>1600</v>
      </c>
      <c r="G8" s="7">
        <v>0</v>
      </c>
      <c r="H8" s="7">
        <v>401</v>
      </c>
      <c r="I8" s="7">
        <v>0</v>
      </c>
      <c r="J8" s="7">
        <v>0</v>
      </c>
      <c r="K8" s="8">
        <v>425000</v>
      </c>
      <c r="L8" s="8">
        <v>1620</v>
      </c>
      <c r="M8" s="7">
        <v>0</v>
      </c>
      <c r="N8" s="7">
        <v>0</v>
      </c>
      <c r="O8" s="11">
        <f t="shared" si="1"/>
        <v>104910</v>
      </c>
      <c r="P8" s="11">
        <f t="shared" si="0"/>
        <v>1410521</v>
      </c>
    </row>
    <row r="9" spans="1:16" x14ac:dyDescent="0.25">
      <c r="A9" s="10" t="s">
        <v>46</v>
      </c>
      <c r="B9" s="8">
        <v>19960</v>
      </c>
      <c r="C9" s="8">
        <v>145000</v>
      </c>
      <c r="D9" s="8">
        <v>94000</v>
      </c>
      <c r="E9" s="8">
        <v>1420000</v>
      </c>
      <c r="F9" s="8">
        <v>1800</v>
      </c>
      <c r="G9" s="7">
        <v>0</v>
      </c>
      <c r="H9" s="7">
        <v>605</v>
      </c>
      <c r="I9" s="7">
        <v>0</v>
      </c>
      <c r="J9" s="7">
        <v>0</v>
      </c>
      <c r="K9" s="8">
        <v>550000</v>
      </c>
      <c r="L9" s="8">
        <v>2410</v>
      </c>
      <c r="M9" s="7">
        <v>0</v>
      </c>
      <c r="N9" s="7">
        <v>0</v>
      </c>
      <c r="O9" s="11">
        <f t="shared" si="1"/>
        <v>115760</v>
      </c>
      <c r="P9" s="11">
        <f t="shared" si="0"/>
        <v>1568015</v>
      </c>
    </row>
    <row r="10" spans="1:16" x14ac:dyDescent="0.25">
      <c r="A10" s="10" t="s">
        <v>47</v>
      </c>
      <c r="B10" s="8">
        <v>21775</v>
      </c>
      <c r="C10" s="8">
        <v>155000</v>
      </c>
      <c r="D10" s="8">
        <v>98000</v>
      </c>
      <c r="E10" s="8">
        <v>1455000</v>
      </c>
      <c r="F10" s="8">
        <v>1850</v>
      </c>
      <c r="G10" s="8">
        <v>616</v>
      </c>
      <c r="H10" s="8">
        <v>31120</v>
      </c>
      <c r="I10" s="8"/>
      <c r="J10" s="8"/>
      <c r="K10" s="8">
        <v>566000</v>
      </c>
      <c r="L10" s="8">
        <v>2525</v>
      </c>
      <c r="M10" s="7">
        <v>0</v>
      </c>
      <c r="N10" s="7">
        <v>0</v>
      </c>
      <c r="O10" s="11">
        <f t="shared" si="1"/>
        <v>121625</v>
      </c>
      <c r="P10" s="11">
        <f t="shared" si="0"/>
        <v>1643645</v>
      </c>
    </row>
    <row r="11" spans="1:16" x14ac:dyDescent="0.25">
      <c r="A11" s="10" t="s">
        <v>48</v>
      </c>
      <c r="B11" s="8">
        <v>23863</v>
      </c>
      <c r="C11" s="8">
        <v>176000</v>
      </c>
      <c r="D11" s="8">
        <v>102000</v>
      </c>
      <c r="E11" s="8">
        <v>135000</v>
      </c>
      <c r="F11" s="8">
        <v>1950</v>
      </c>
      <c r="G11" s="8">
        <v>633</v>
      </c>
      <c r="H11" s="8">
        <v>33040</v>
      </c>
      <c r="I11" s="8">
        <v>10125</v>
      </c>
      <c r="J11" s="8">
        <v>66525</v>
      </c>
      <c r="K11" s="8">
        <v>556000</v>
      </c>
      <c r="L11" s="8">
        <v>2680</v>
      </c>
      <c r="M11" s="7">
        <v>0</v>
      </c>
      <c r="N11" s="7">
        <v>0</v>
      </c>
      <c r="O11" s="11">
        <f t="shared" si="1"/>
        <v>137938</v>
      </c>
      <c r="P11" s="11">
        <f t="shared" si="0"/>
        <v>413245</v>
      </c>
    </row>
    <row r="12" spans="1:16" x14ac:dyDescent="0.25">
      <c r="A12" s="10" t="s">
        <v>49</v>
      </c>
      <c r="B12" s="8">
        <v>26177</v>
      </c>
      <c r="C12" s="8">
        <v>192400</v>
      </c>
      <c r="D12" s="8">
        <v>120000</v>
      </c>
      <c r="E12" s="8">
        <v>1850000</v>
      </c>
      <c r="F12" s="8">
        <v>2250</v>
      </c>
      <c r="G12" s="8">
        <v>760</v>
      </c>
      <c r="H12" s="8">
        <v>40500</v>
      </c>
      <c r="I12" s="8">
        <v>12755</v>
      </c>
      <c r="J12" s="8">
        <v>81097</v>
      </c>
      <c r="K12" s="8">
        <v>698000</v>
      </c>
      <c r="L12" s="8">
        <v>2850</v>
      </c>
      <c r="M12" s="7">
        <v>0</v>
      </c>
      <c r="N12" s="7">
        <v>0</v>
      </c>
      <c r="O12" s="11">
        <f t="shared" si="1"/>
        <v>161182</v>
      </c>
      <c r="P12" s="11">
        <f t="shared" si="0"/>
        <v>2166847</v>
      </c>
    </row>
    <row r="13" spans="1:16" ht="14.25" customHeight="1" x14ac:dyDescent="0.25">
      <c r="A13" s="10" t="s">
        <v>69</v>
      </c>
      <c r="B13" s="8">
        <v>28629</v>
      </c>
      <c r="C13" s="8">
        <v>212000</v>
      </c>
      <c r="D13" s="8">
        <v>135000</v>
      </c>
      <c r="E13" s="8">
        <v>2094500</v>
      </c>
      <c r="F13" s="8">
        <v>2550</v>
      </c>
      <c r="G13" s="8">
        <v>832</v>
      </c>
      <c r="H13" s="8">
        <v>41000</v>
      </c>
      <c r="I13" s="8">
        <v>13100</v>
      </c>
      <c r="J13" s="8">
        <v>95035</v>
      </c>
      <c r="K13" s="8">
        <v>760000</v>
      </c>
      <c r="L13" s="8">
        <v>3200</v>
      </c>
      <c r="M13" s="7">
        <v>0</v>
      </c>
      <c r="N13" s="7">
        <v>0</v>
      </c>
      <c r="O13" s="11">
        <f t="shared" si="1"/>
        <v>179279</v>
      </c>
      <c r="P13" s="11">
        <f t="shared" si="0"/>
        <v>2445735</v>
      </c>
    </row>
    <row r="14" spans="1:16" x14ac:dyDescent="0.25">
      <c r="A14" s="10" t="s">
        <v>50</v>
      </c>
      <c r="B14" s="8">
        <v>30715</v>
      </c>
      <c r="C14" s="8">
        <v>232000</v>
      </c>
      <c r="D14" s="8">
        <v>133000</v>
      </c>
      <c r="E14" s="8">
        <v>2100000</v>
      </c>
      <c r="F14" s="8">
        <v>3200</v>
      </c>
      <c r="G14" s="8">
        <v>1195</v>
      </c>
      <c r="H14" s="8">
        <v>52835</v>
      </c>
      <c r="I14" s="8">
        <v>14200</v>
      </c>
      <c r="J14" s="8">
        <v>102000</v>
      </c>
      <c r="K14" s="8">
        <v>820000</v>
      </c>
      <c r="L14" s="8">
        <v>4200</v>
      </c>
      <c r="M14" s="7">
        <v>0</v>
      </c>
      <c r="N14" s="7">
        <v>0</v>
      </c>
      <c r="O14" s="11">
        <f t="shared" si="1"/>
        <v>181115</v>
      </c>
      <c r="P14" s="11">
        <f t="shared" si="0"/>
        <v>2491035</v>
      </c>
    </row>
    <row r="15" spans="1:16" x14ac:dyDescent="0.25">
      <c r="A15" s="10" t="s">
        <v>51</v>
      </c>
      <c r="B15" s="8">
        <v>31317</v>
      </c>
      <c r="C15" s="8">
        <v>237400</v>
      </c>
      <c r="D15" s="8">
        <v>150200</v>
      </c>
      <c r="E15" s="8">
        <v>2150000</v>
      </c>
      <c r="F15" s="8">
        <v>3250</v>
      </c>
      <c r="G15" s="8">
        <v>1127</v>
      </c>
      <c r="H15" s="8">
        <v>17890</v>
      </c>
      <c r="I15" s="8">
        <v>15500</v>
      </c>
      <c r="J15" s="8">
        <v>105000</v>
      </c>
      <c r="K15" s="8">
        <v>900000</v>
      </c>
      <c r="L15" s="8">
        <v>4500</v>
      </c>
      <c r="M15" s="7">
        <v>0</v>
      </c>
      <c r="N15" s="7">
        <v>0</v>
      </c>
      <c r="O15" s="11">
        <f t="shared" si="1"/>
        <v>200267</v>
      </c>
      <c r="P15" s="11">
        <f t="shared" si="0"/>
        <v>2514790</v>
      </c>
    </row>
    <row r="16" spans="1:16" x14ac:dyDescent="0.25">
      <c r="A16" s="10" t="s">
        <v>52</v>
      </c>
      <c r="B16" s="8">
        <v>31856</v>
      </c>
      <c r="C16" s="8">
        <v>237270</v>
      </c>
      <c r="D16" s="8">
        <v>163000</v>
      </c>
      <c r="E16" s="8">
        <v>2245200</v>
      </c>
      <c r="F16" s="8">
        <v>3600</v>
      </c>
      <c r="G16" s="8">
        <v>1200</v>
      </c>
      <c r="H16" s="8">
        <v>32500</v>
      </c>
      <c r="I16" s="8">
        <v>13737</v>
      </c>
      <c r="J16" s="8">
        <v>83259</v>
      </c>
      <c r="K16" s="8">
        <v>1000000</v>
      </c>
      <c r="L16" s="8">
        <v>4950</v>
      </c>
      <c r="M16" s="7">
        <v>529</v>
      </c>
      <c r="N16" s="7">
        <v>238</v>
      </c>
      <c r="O16" s="11">
        <f t="shared" si="1"/>
        <v>212722</v>
      </c>
      <c r="P16" s="11">
        <f t="shared" si="0"/>
        <v>2603417</v>
      </c>
    </row>
    <row r="17" spans="1:16" x14ac:dyDescent="0.25">
      <c r="A17" s="10" t="s">
        <v>53</v>
      </c>
      <c r="B17" s="8">
        <v>31611</v>
      </c>
      <c r="C17" s="8">
        <v>257200</v>
      </c>
      <c r="D17" s="8">
        <v>203740</v>
      </c>
      <c r="E17" s="8">
        <v>2701300</v>
      </c>
      <c r="F17" s="8">
        <v>4286</v>
      </c>
      <c r="G17" s="8">
        <v>461</v>
      </c>
      <c r="H17" s="8">
        <v>58333</v>
      </c>
      <c r="I17" s="8">
        <v>8603</v>
      </c>
      <c r="J17" s="8">
        <v>45700</v>
      </c>
      <c r="K17" s="8">
        <v>1231780</v>
      </c>
      <c r="L17" s="8">
        <v>5954</v>
      </c>
      <c r="M17" s="7">
        <v>3035</v>
      </c>
      <c r="N17" s="7">
        <v>739</v>
      </c>
      <c r="O17" s="11">
        <f t="shared" si="1"/>
        <v>251275</v>
      </c>
      <c r="P17" s="11">
        <f t="shared" si="0"/>
        <v>3069226</v>
      </c>
    </row>
    <row r="18" spans="1:16" x14ac:dyDescent="0.25">
      <c r="A18" s="10" t="s">
        <v>54</v>
      </c>
      <c r="B18" s="8">
        <v>24071</v>
      </c>
      <c r="C18" s="8">
        <v>232220</v>
      </c>
      <c r="D18" s="8">
        <v>207750</v>
      </c>
      <c r="E18" s="8">
        <v>2980400</v>
      </c>
      <c r="F18" s="8">
        <v>4810</v>
      </c>
      <c r="G18" s="8">
        <v>508</v>
      </c>
      <c r="H18" s="8">
        <v>55583</v>
      </c>
      <c r="I18" s="8">
        <v>8121</v>
      </c>
      <c r="J18" s="8">
        <v>42450</v>
      </c>
      <c r="K18" s="8">
        <v>1232190</v>
      </c>
      <c r="L18" s="8">
        <v>6163</v>
      </c>
      <c r="M18" s="8">
        <v>2316</v>
      </c>
      <c r="N18" s="12">
        <v>348</v>
      </c>
      <c r="O18" s="11">
        <f t="shared" si="1"/>
        <v>247068</v>
      </c>
      <c r="P18" s="11">
        <f t="shared" si="0"/>
        <v>3317164</v>
      </c>
    </row>
    <row r="19" spans="1:16" x14ac:dyDescent="0.25">
      <c r="A19" s="10" t="s">
        <v>55</v>
      </c>
      <c r="B19" s="8">
        <v>27103</v>
      </c>
      <c r="C19" s="8">
        <v>236200</v>
      </c>
      <c r="D19" s="8">
        <v>232660</v>
      </c>
      <c r="E19" s="8">
        <v>2984800</v>
      </c>
      <c r="F19" s="8">
        <v>5418</v>
      </c>
      <c r="G19" s="8">
        <v>623</v>
      </c>
      <c r="H19" s="8">
        <v>26231</v>
      </c>
      <c r="I19" s="8">
        <v>10194</v>
      </c>
      <c r="J19" s="8">
        <v>44436</v>
      </c>
      <c r="K19" s="8">
        <v>1228760</v>
      </c>
      <c r="L19" s="8">
        <v>6044</v>
      </c>
      <c r="M19" s="8">
        <v>2104</v>
      </c>
      <c r="N19" s="12">
        <v>378</v>
      </c>
      <c r="O19" s="11">
        <f t="shared" si="1"/>
        <v>277479</v>
      </c>
      <c r="P19" s="11">
        <f t="shared" si="0"/>
        <v>3298089</v>
      </c>
    </row>
    <row r="20" spans="1:16" x14ac:dyDescent="0.25">
      <c r="A20" s="10" t="s">
        <v>56</v>
      </c>
      <c r="B20" s="8">
        <v>30302</v>
      </c>
      <c r="C20" s="8">
        <v>241920</v>
      </c>
      <c r="D20" s="8">
        <v>280870</v>
      </c>
      <c r="E20" s="8">
        <v>3366860</v>
      </c>
      <c r="F20" s="8">
        <v>5648</v>
      </c>
      <c r="G20" s="8">
        <v>1404</v>
      </c>
      <c r="H20" s="8">
        <v>52149</v>
      </c>
      <c r="I20" s="8">
        <v>9996</v>
      </c>
      <c r="J20" s="8">
        <v>44835</v>
      </c>
      <c r="K20" s="8">
        <v>1155000</v>
      </c>
      <c r="L20" s="8">
        <v>6164</v>
      </c>
      <c r="M20" s="8">
        <v>1785</v>
      </c>
      <c r="N20" s="12">
        <v>796</v>
      </c>
      <c r="O20" s="11">
        <f t="shared" si="1"/>
        <v>328601</v>
      </c>
      <c r="P20" s="11">
        <f t="shared" si="0"/>
        <v>3712724</v>
      </c>
    </row>
    <row r="21" spans="1:16" x14ac:dyDescent="0.25">
      <c r="A21" s="10" t="s">
        <v>57</v>
      </c>
      <c r="B21" s="8">
        <v>33610</v>
      </c>
      <c r="C21" s="8">
        <v>240400</v>
      </c>
      <c r="D21" s="8">
        <v>274580</v>
      </c>
      <c r="E21" s="8">
        <v>3277100</v>
      </c>
      <c r="F21" s="8">
        <v>6106</v>
      </c>
      <c r="G21" s="8">
        <v>1053</v>
      </c>
      <c r="H21" s="8">
        <v>61757</v>
      </c>
      <c r="I21" s="8">
        <v>10605</v>
      </c>
      <c r="J21" s="8">
        <v>36432</v>
      </c>
      <c r="K21" s="8">
        <v>1232020</v>
      </c>
      <c r="L21" s="8">
        <v>6790</v>
      </c>
      <c r="M21" s="8">
        <v>1395</v>
      </c>
      <c r="N21" s="12">
        <v>96</v>
      </c>
      <c r="O21" s="11">
        <f t="shared" si="1"/>
        <v>326296</v>
      </c>
      <c r="P21" s="11">
        <f t="shared" si="0"/>
        <v>3622575</v>
      </c>
    </row>
    <row r="22" spans="1:16" x14ac:dyDescent="0.25">
      <c r="A22" s="10" t="s">
        <v>58</v>
      </c>
      <c r="B22" s="8">
        <v>37613</v>
      </c>
      <c r="C22" s="8">
        <v>262000</v>
      </c>
      <c r="D22" s="8">
        <v>298430</v>
      </c>
      <c r="E22" s="8">
        <v>3893430</v>
      </c>
      <c r="F22" s="8">
        <v>5530</v>
      </c>
      <c r="G22" s="8">
        <v>929</v>
      </c>
      <c r="H22" s="8">
        <v>53925</v>
      </c>
      <c r="I22" s="8">
        <v>12995</v>
      </c>
      <c r="J22" s="8">
        <v>48040</v>
      </c>
      <c r="K22" s="8">
        <v>1315120</v>
      </c>
      <c r="L22" s="8">
        <v>7178</v>
      </c>
      <c r="M22" s="8">
        <v>947</v>
      </c>
      <c r="N22" s="12">
        <v>271</v>
      </c>
      <c r="O22" s="11">
        <f t="shared" si="1"/>
        <v>355515</v>
      </c>
      <c r="P22" s="11">
        <f t="shared" si="0"/>
        <v>4264844</v>
      </c>
    </row>
    <row r="23" spans="1:16" x14ac:dyDescent="0.25">
      <c r="A23" s="10" t="s">
        <v>59</v>
      </c>
      <c r="B23" s="8">
        <v>41450</v>
      </c>
      <c r="C23" s="8">
        <v>303920</v>
      </c>
      <c r="D23" s="8">
        <v>300860</v>
      </c>
      <c r="E23" s="8">
        <v>4020720</v>
      </c>
      <c r="F23" s="8">
        <v>6200</v>
      </c>
      <c r="G23" s="8">
        <v>1085</v>
      </c>
      <c r="H23" s="8">
        <v>60330</v>
      </c>
      <c r="I23" s="8">
        <v>14855</v>
      </c>
      <c r="J23" s="8">
        <v>64280</v>
      </c>
      <c r="K23" s="8">
        <v>1400030</v>
      </c>
      <c r="L23" s="8">
        <v>8050</v>
      </c>
      <c r="M23" s="8">
        <v>1010</v>
      </c>
      <c r="N23" s="12">
        <v>285</v>
      </c>
      <c r="O23" s="11">
        <f t="shared" si="1"/>
        <v>364375</v>
      </c>
      <c r="P23" s="11">
        <f t="shared" si="0"/>
        <v>4457585</v>
      </c>
    </row>
    <row r="24" spans="1:16" x14ac:dyDescent="0.25">
      <c r="A24" s="13" t="s">
        <v>60</v>
      </c>
      <c r="B24" s="14">
        <v>46250</v>
      </c>
      <c r="C24" s="14">
        <v>356620</v>
      </c>
      <c r="D24" s="14">
        <v>346400</v>
      </c>
      <c r="E24" s="14">
        <v>4649280</v>
      </c>
      <c r="F24" s="14">
        <v>6300</v>
      </c>
      <c r="G24" s="14">
        <v>1233</v>
      </c>
      <c r="H24" s="14">
        <v>61320</v>
      </c>
      <c r="I24" s="14">
        <v>15960</v>
      </c>
      <c r="J24" s="14">
        <v>73460</v>
      </c>
      <c r="K24" s="14">
        <v>1321070</v>
      </c>
      <c r="L24" s="14">
        <v>8020</v>
      </c>
      <c r="M24" s="14">
        <v>1020</v>
      </c>
      <c r="N24" s="15">
        <v>590</v>
      </c>
      <c r="O24" s="11">
        <f>B24+D24+F24+I24+M24</f>
        <v>415930</v>
      </c>
      <c r="P24" s="11">
        <f t="shared" si="0"/>
        <v>5149290</v>
      </c>
    </row>
    <row r="25" spans="1:16" x14ac:dyDescent="0.25">
      <c r="A25" s="14" t="s">
        <v>61</v>
      </c>
      <c r="B25" s="14">
        <v>47036</v>
      </c>
      <c r="C25" s="14">
        <v>476570</v>
      </c>
      <c r="D25" s="14">
        <v>356769</v>
      </c>
      <c r="E25" s="14">
        <v>5068426</v>
      </c>
      <c r="F25" s="14">
        <v>6340</v>
      </c>
      <c r="G25" s="14">
        <v>1269</v>
      </c>
      <c r="H25" s="14">
        <v>64150</v>
      </c>
      <c r="I25" s="14">
        <v>18092</v>
      </c>
      <c r="J25" s="14">
        <v>93585</v>
      </c>
      <c r="K25" s="14">
        <v>1419455</v>
      </c>
      <c r="L25" s="14">
        <v>7733</v>
      </c>
      <c r="M25" s="14">
        <v>1731</v>
      </c>
      <c r="N25" s="14">
        <v>1133</v>
      </c>
      <c r="O25" s="11">
        <f t="shared" si="1"/>
        <v>429968</v>
      </c>
      <c r="P25" s="11">
        <f t="shared" si="0"/>
        <v>5711597</v>
      </c>
    </row>
    <row r="26" spans="1:16" x14ac:dyDescent="0.25">
      <c r="A26" s="14" t="s">
        <v>62</v>
      </c>
      <c r="B26" s="14">
        <v>49536</v>
      </c>
      <c r="C26" s="14">
        <v>516070</v>
      </c>
      <c r="D26" s="14">
        <v>360339</v>
      </c>
      <c r="E26" s="14">
        <v>5011311</v>
      </c>
      <c r="F26" s="14">
        <v>6470</v>
      </c>
      <c r="G26" s="14">
        <v>1270</v>
      </c>
      <c r="H26" s="14">
        <v>64726</v>
      </c>
      <c r="I26" s="14">
        <v>18454</v>
      </c>
      <c r="J26" s="14">
        <v>94800</v>
      </c>
      <c r="K26" s="14">
        <v>1449455</v>
      </c>
      <c r="L26" s="14">
        <v>8620</v>
      </c>
      <c r="M26" s="14">
        <v>1750</v>
      </c>
      <c r="N26" s="14">
        <v>1135</v>
      </c>
      <c r="O26" s="11">
        <f>M26+I26+F26+D26+B26</f>
        <v>436549</v>
      </c>
      <c r="P26" s="11">
        <f t="shared" si="0"/>
        <v>5696662</v>
      </c>
    </row>
    <row r="27" spans="1:16" x14ac:dyDescent="0.25">
      <c r="A27" s="14" t="s">
        <v>63</v>
      </c>
      <c r="B27" s="14">
        <v>50595</v>
      </c>
      <c r="C27" s="14">
        <v>554900</v>
      </c>
      <c r="D27" s="14">
        <v>373170</v>
      </c>
      <c r="E27" s="14">
        <v>5565900</v>
      </c>
      <c r="F27" s="14">
        <v>6480</v>
      </c>
      <c r="G27" s="14">
        <v>1271</v>
      </c>
      <c r="H27" s="14">
        <v>65450</v>
      </c>
      <c r="I27" s="14">
        <v>18600</v>
      </c>
      <c r="J27" s="14">
        <v>97640</v>
      </c>
      <c r="K27" s="14">
        <v>1675600</v>
      </c>
      <c r="L27" s="14">
        <v>9990</v>
      </c>
      <c r="M27" s="14">
        <v>1760</v>
      </c>
      <c r="N27" s="14">
        <v>1145</v>
      </c>
      <c r="O27" s="11">
        <f>M27+I27+F27+D27+B27</f>
        <v>450605</v>
      </c>
      <c r="P27" s="11">
        <f t="shared" si="0"/>
        <v>6295025</v>
      </c>
    </row>
    <row r="28" spans="1:16" x14ac:dyDescent="0.25">
      <c r="A28" s="14" t="s">
        <v>64</v>
      </c>
      <c r="B28" s="14">
        <v>60450</v>
      </c>
      <c r="C28" s="14">
        <v>703675</v>
      </c>
      <c r="D28" s="14">
        <v>359395</v>
      </c>
      <c r="E28" s="14">
        <v>5285590</v>
      </c>
      <c r="F28" s="14">
        <v>6110</v>
      </c>
      <c r="G28" s="14">
        <v>727</v>
      </c>
      <c r="H28" s="14">
        <v>62865</v>
      </c>
      <c r="I28" s="14">
        <v>12610</v>
      </c>
      <c r="J28" s="14">
        <v>81190</v>
      </c>
      <c r="K28" s="14">
        <v>1676135</v>
      </c>
      <c r="L28" s="14">
        <v>10390</v>
      </c>
      <c r="M28" s="14">
        <v>1040</v>
      </c>
      <c r="N28" s="14">
        <v>618</v>
      </c>
      <c r="O28" s="11">
        <f>M28+I28+F28+D28+B28</f>
        <v>439605</v>
      </c>
      <c r="P28" s="11">
        <f t="shared" si="0"/>
        <v>6144328</v>
      </c>
    </row>
    <row r="29" spans="1:16" x14ac:dyDescent="0.25">
      <c r="A29" s="14" t="s">
        <v>65</v>
      </c>
      <c r="B29" s="14">
        <v>60915</v>
      </c>
      <c r="C29" s="14">
        <v>737820</v>
      </c>
      <c r="D29" s="14">
        <v>410740</v>
      </c>
      <c r="E29" s="14">
        <v>6156880</v>
      </c>
      <c r="F29" s="14">
        <v>6125</v>
      </c>
      <c r="G29" s="14">
        <v>995</v>
      </c>
      <c r="H29" s="14">
        <v>63030</v>
      </c>
      <c r="I29" s="14">
        <v>12630</v>
      </c>
      <c r="J29" s="14">
        <v>81280</v>
      </c>
      <c r="K29" s="14">
        <v>1734405</v>
      </c>
      <c r="L29" s="14">
        <v>10500</v>
      </c>
      <c r="M29" s="14">
        <v>290</v>
      </c>
      <c r="N29" s="14">
        <v>1058</v>
      </c>
      <c r="O29" s="11">
        <v>490700</v>
      </c>
      <c r="P29" s="11">
        <f t="shared" si="0"/>
        <v>7050568</v>
      </c>
    </row>
    <row r="30" spans="1:16" x14ac:dyDescent="0.25">
      <c r="A30" s="14" t="s">
        <v>66</v>
      </c>
      <c r="B30" s="14">
        <v>60814</v>
      </c>
      <c r="C30" s="14">
        <v>724750</v>
      </c>
      <c r="D30" s="14">
        <v>380588</v>
      </c>
      <c r="E30" s="14">
        <v>5684463</v>
      </c>
      <c r="F30" s="14">
        <v>5514</v>
      </c>
      <c r="G30" s="14">
        <v>678.88</v>
      </c>
      <c r="H30" s="14">
        <v>56230</v>
      </c>
      <c r="I30" s="14">
        <v>11651</v>
      </c>
      <c r="J30" s="14">
        <v>78175</v>
      </c>
      <c r="K30" s="14">
        <v>1739390</v>
      </c>
      <c r="L30" s="14">
        <v>10530</v>
      </c>
      <c r="M30" s="14">
        <v>332</v>
      </c>
      <c r="N30" s="14">
        <v>1516</v>
      </c>
      <c r="O30" s="11">
        <f t="shared" ref="O30:O48" si="2">B30+D30+F30+I30+M30</f>
        <v>458899</v>
      </c>
      <c r="P30" s="11">
        <f t="shared" si="0"/>
        <v>6555664</v>
      </c>
    </row>
    <row r="31" spans="1:16" ht="21" x14ac:dyDescent="0.25">
      <c r="A31" s="28" t="s">
        <v>84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21" x14ac:dyDescent="0.25">
      <c r="A32" s="1"/>
      <c r="B32" s="2"/>
      <c r="C32" s="2"/>
      <c r="D32" s="2"/>
      <c r="E32" s="2"/>
      <c r="F32" s="2"/>
      <c r="G32" s="30" t="s">
        <v>1</v>
      </c>
      <c r="H32" s="30"/>
      <c r="I32" s="30" t="s">
        <v>2</v>
      </c>
      <c r="J32" s="30"/>
      <c r="K32" s="2"/>
      <c r="L32" s="2"/>
      <c r="M32" s="2"/>
      <c r="N32" s="2"/>
      <c r="O32" s="3"/>
      <c r="P32" s="4"/>
    </row>
    <row r="33" spans="1:16" x14ac:dyDescent="0.25">
      <c r="A33" s="31" t="s">
        <v>3</v>
      </c>
      <c r="B33" s="34" t="s">
        <v>4</v>
      </c>
      <c r="C33" s="34"/>
      <c r="D33" s="34" t="s">
        <v>5</v>
      </c>
      <c r="E33" s="34"/>
      <c r="F33" s="35" t="s">
        <v>6</v>
      </c>
      <c r="G33" s="43"/>
      <c r="H33" s="44"/>
      <c r="I33" s="34" t="s">
        <v>7</v>
      </c>
      <c r="J33" s="34"/>
      <c r="K33" s="34" t="s">
        <v>8</v>
      </c>
      <c r="L33" s="34"/>
      <c r="M33" s="34" t="s">
        <v>9</v>
      </c>
      <c r="N33" s="35"/>
      <c r="O33" s="34" t="s">
        <v>10</v>
      </c>
      <c r="P33" s="34"/>
    </row>
    <row r="34" spans="1:16" x14ac:dyDescent="0.25">
      <c r="A34" s="32"/>
      <c r="B34" s="31" t="s">
        <v>11</v>
      </c>
      <c r="C34" s="31" t="s">
        <v>12</v>
      </c>
      <c r="D34" s="31" t="s">
        <v>11</v>
      </c>
      <c r="E34" s="31" t="s">
        <v>12</v>
      </c>
      <c r="F34" s="31" t="s">
        <v>11</v>
      </c>
      <c r="G34" s="34" t="s">
        <v>12</v>
      </c>
      <c r="H34" s="34"/>
      <c r="I34" s="31" t="s">
        <v>11</v>
      </c>
      <c r="J34" s="31" t="s">
        <v>12</v>
      </c>
      <c r="K34" s="31" t="s">
        <v>13</v>
      </c>
      <c r="L34" s="31" t="s">
        <v>12</v>
      </c>
      <c r="M34" s="31" t="s">
        <v>11</v>
      </c>
      <c r="N34" s="38" t="s">
        <v>12</v>
      </c>
      <c r="O34" s="40" t="s">
        <v>73</v>
      </c>
      <c r="P34" s="45" t="s">
        <v>14</v>
      </c>
    </row>
    <row r="35" spans="1:16" ht="45" x14ac:dyDescent="0.25">
      <c r="A35" s="33"/>
      <c r="B35" s="33"/>
      <c r="C35" s="33"/>
      <c r="D35" s="33"/>
      <c r="E35" s="33"/>
      <c r="F35" s="33"/>
      <c r="G35" s="5" t="s">
        <v>15</v>
      </c>
      <c r="H35" s="5" t="s">
        <v>16</v>
      </c>
      <c r="I35" s="33"/>
      <c r="J35" s="33"/>
      <c r="K35" s="33"/>
      <c r="L35" s="33"/>
      <c r="M35" s="33"/>
      <c r="N35" s="39"/>
      <c r="O35" s="40"/>
      <c r="P35" s="46"/>
    </row>
    <row r="36" spans="1:16" x14ac:dyDescent="0.25">
      <c r="A36" s="14" t="s">
        <v>67</v>
      </c>
      <c r="B36" s="14">
        <v>63085</v>
      </c>
      <c r="C36" s="14">
        <v>1000207</v>
      </c>
      <c r="D36" s="14">
        <v>446995</v>
      </c>
      <c r="E36" s="14">
        <v>7140700</v>
      </c>
      <c r="F36" s="14">
        <v>5540</v>
      </c>
      <c r="G36" s="14">
        <v>555.67999999999995</v>
      </c>
      <c r="H36" s="14">
        <v>56730</v>
      </c>
      <c r="I36" s="14">
        <v>11928</v>
      </c>
      <c r="J36" s="14">
        <v>80928</v>
      </c>
      <c r="K36" s="14">
        <v>1739937</v>
      </c>
      <c r="L36" s="14">
        <v>10957</v>
      </c>
      <c r="M36" s="14">
        <v>463</v>
      </c>
      <c r="N36" s="14">
        <v>3211</v>
      </c>
      <c r="O36" s="11">
        <f t="shared" si="2"/>
        <v>528011</v>
      </c>
      <c r="P36" s="11">
        <f t="shared" si="0"/>
        <v>8292733</v>
      </c>
    </row>
    <row r="37" spans="1:16" x14ac:dyDescent="0.25">
      <c r="A37" s="14" t="s">
        <v>68</v>
      </c>
      <c r="B37" s="14">
        <v>67165</v>
      </c>
      <c r="C37" s="14">
        <v>1178914</v>
      </c>
      <c r="D37" s="14">
        <v>443598</v>
      </c>
      <c r="E37" s="14">
        <v>7305010</v>
      </c>
      <c r="F37" s="14">
        <v>5962</v>
      </c>
      <c r="G37" s="14">
        <v>453.63</v>
      </c>
      <c r="H37" s="14">
        <v>72795</v>
      </c>
      <c r="I37" s="14">
        <v>9178</v>
      </c>
      <c r="J37" s="14">
        <v>70300</v>
      </c>
      <c r="K37" s="14">
        <v>1687280</v>
      </c>
      <c r="L37" s="14">
        <v>10580</v>
      </c>
      <c r="M37" s="14">
        <v>315</v>
      </c>
      <c r="N37" s="14">
        <v>1088</v>
      </c>
      <c r="O37" s="11">
        <f t="shared" si="2"/>
        <v>526218</v>
      </c>
      <c r="P37" s="11">
        <f t="shared" si="0"/>
        <v>8638687</v>
      </c>
    </row>
    <row r="38" spans="1:16" x14ac:dyDescent="0.25">
      <c r="A38" s="16" t="s">
        <v>70</v>
      </c>
      <c r="B38" s="16">
        <v>67720</v>
      </c>
      <c r="C38" s="16">
        <v>1197973</v>
      </c>
      <c r="D38" s="16">
        <v>397295</v>
      </c>
      <c r="E38" s="16">
        <v>6738642</v>
      </c>
      <c r="F38" s="16">
        <v>3478</v>
      </c>
      <c r="G38" s="17">
        <v>333.97</v>
      </c>
      <c r="H38" s="16">
        <v>39000</v>
      </c>
      <c r="I38" s="16">
        <v>9660</v>
      </c>
      <c r="J38" s="16">
        <v>79045</v>
      </c>
      <c r="K38" s="16">
        <v>1771278</v>
      </c>
      <c r="L38" s="16">
        <v>12718</v>
      </c>
      <c r="M38" s="16">
        <v>291</v>
      </c>
      <c r="N38" s="16">
        <v>586</v>
      </c>
      <c r="O38" s="11">
        <f t="shared" si="2"/>
        <v>478444</v>
      </c>
      <c r="P38" s="11">
        <f t="shared" si="0"/>
        <v>8067964</v>
      </c>
    </row>
    <row r="39" spans="1:16" x14ac:dyDescent="0.25">
      <c r="A39" s="16" t="s">
        <v>71</v>
      </c>
      <c r="B39" s="16">
        <v>71460</v>
      </c>
      <c r="C39" s="16">
        <v>1231062</v>
      </c>
      <c r="D39" s="16">
        <v>337302</v>
      </c>
      <c r="E39" s="16">
        <v>5869236</v>
      </c>
      <c r="F39" s="16">
        <v>1977</v>
      </c>
      <c r="G39" s="16">
        <v>139.72</v>
      </c>
      <c r="H39" s="16">
        <v>17616</v>
      </c>
      <c r="I39" s="16">
        <v>6846</v>
      </c>
      <c r="J39" s="16">
        <v>54004</v>
      </c>
      <c r="K39" s="16">
        <v>1433645</v>
      </c>
      <c r="L39" s="16">
        <v>10139</v>
      </c>
      <c r="M39" s="16">
        <v>268</v>
      </c>
      <c r="N39" s="16">
        <v>253</v>
      </c>
      <c r="O39" s="11">
        <f t="shared" si="2"/>
        <v>417853</v>
      </c>
      <c r="P39" s="11">
        <f t="shared" si="0"/>
        <v>7182310</v>
      </c>
    </row>
    <row r="40" spans="1:16" x14ac:dyDescent="0.25">
      <c r="A40" s="16" t="s">
        <v>72</v>
      </c>
      <c r="B40" s="16">
        <v>82000</v>
      </c>
      <c r="C40" s="16">
        <v>1398970</v>
      </c>
      <c r="D40" s="16">
        <v>385018</v>
      </c>
      <c r="E40" s="16">
        <v>6737055</v>
      </c>
      <c r="F40" s="16">
        <v>2700</v>
      </c>
      <c r="G40" s="17">
        <v>178.99</v>
      </c>
      <c r="H40" s="16">
        <v>33857</v>
      </c>
      <c r="I40" s="16">
        <v>10000</v>
      </c>
      <c r="J40" s="16">
        <v>93686</v>
      </c>
      <c r="K40" s="16">
        <v>1441000</v>
      </c>
      <c r="L40" s="16">
        <v>10749</v>
      </c>
      <c r="M40" s="16">
        <v>300</v>
      </c>
      <c r="N40" s="19">
        <v>337.5</v>
      </c>
      <c r="O40" s="11">
        <f t="shared" si="2"/>
        <v>480018</v>
      </c>
      <c r="P40" s="11">
        <f t="shared" si="0"/>
        <v>8274654.5</v>
      </c>
    </row>
    <row r="41" spans="1:16" x14ac:dyDescent="0.25">
      <c r="A41" s="16" t="s">
        <v>75</v>
      </c>
      <c r="B41" s="16">
        <v>83000</v>
      </c>
      <c r="C41" s="16">
        <v>1450000</v>
      </c>
      <c r="D41" s="16">
        <v>550000</v>
      </c>
      <c r="E41" s="16">
        <v>8050000</v>
      </c>
      <c r="F41" s="16">
        <v>8285</v>
      </c>
      <c r="G41" s="20">
        <v>2065</v>
      </c>
      <c r="H41" s="16">
        <v>99000</v>
      </c>
      <c r="I41" s="16">
        <v>15000</v>
      </c>
      <c r="J41" s="16">
        <v>175000</v>
      </c>
      <c r="K41" s="16">
        <v>2000000</v>
      </c>
      <c r="L41" s="16">
        <v>13000</v>
      </c>
      <c r="M41" s="16">
        <v>1500</v>
      </c>
      <c r="N41" s="16">
        <v>6920</v>
      </c>
      <c r="O41" s="11">
        <f t="shared" si="2"/>
        <v>657785</v>
      </c>
      <c r="P41" s="11">
        <f t="shared" si="0"/>
        <v>9793920</v>
      </c>
    </row>
    <row r="42" spans="1:16" x14ac:dyDescent="0.25">
      <c r="A42" s="16" t="s">
        <v>76</v>
      </c>
      <c r="B42" s="16">
        <v>84100</v>
      </c>
      <c r="C42" s="16">
        <v>1650000</v>
      </c>
      <c r="D42" s="16">
        <v>700000</v>
      </c>
      <c r="E42" s="16">
        <v>11880000</v>
      </c>
      <c r="F42" s="16">
        <v>13870</v>
      </c>
      <c r="G42" s="20">
        <v>3946</v>
      </c>
      <c r="H42" s="16">
        <v>163000</v>
      </c>
      <c r="I42" s="16">
        <v>20000</v>
      </c>
      <c r="J42" s="16">
        <v>200000</v>
      </c>
      <c r="K42" s="16">
        <v>2400000</v>
      </c>
      <c r="L42" s="16">
        <v>16080</v>
      </c>
      <c r="M42" s="16">
        <v>3000</v>
      </c>
      <c r="N42" s="16">
        <v>13500</v>
      </c>
      <c r="O42" s="11">
        <f t="shared" si="2"/>
        <v>820970</v>
      </c>
      <c r="P42" s="11">
        <f t="shared" si="0"/>
        <v>13922580</v>
      </c>
    </row>
    <row r="43" spans="1:16" x14ac:dyDescent="0.25">
      <c r="A43" s="16" t="s">
        <v>78</v>
      </c>
      <c r="B43" s="16">
        <v>85260</v>
      </c>
      <c r="C43" s="16">
        <v>1730000</v>
      </c>
      <c r="D43" s="16">
        <v>710000</v>
      </c>
      <c r="E43" s="16">
        <v>12720000</v>
      </c>
      <c r="F43" s="16">
        <v>14685</v>
      </c>
      <c r="G43" s="20">
        <v>4330</v>
      </c>
      <c r="H43" s="16">
        <v>175000</v>
      </c>
      <c r="I43" s="16">
        <v>21000</v>
      </c>
      <c r="J43" s="16">
        <v>225000</v>
      </c>
      <c r="K43" s="16">
        <v>2500000</v>
      </c>
      <c r="L43" s="16">
        <v>17020</v>
      </c>
      <c r="M43" s="16">
        <v>3670</v>
      </c>
      <c r="N43" s="16">
        <v>18165</v>
      </c>
      <c r="O43" s="11">
        <f t="shared" si="2"/>
        <v>834615</v>
      </c>
      <c r="P43" s="11">
        <f t="shared" si="0"/>
        <v>14885185</v>
      </c>
    </row>
    <row r="44" spans="1:16" x14ac:dyDescent="0.25">
      <c r="A44" s="16" t="s">
        <v>77</v>
      </c>
      <c r="B44" s="16">
        <v>86430</v>
      </c>
      <c r="C44" s="16">
        <v>1817000</v>
      </c>
      <c r="D44" s="16">
        <v>715000</v>
      </c>
      <c r="E44" s="16">
        <v>13560000</v>
      </c>
      <c r="F44" s="16">
        <v>15500</v>
      </c>
      <c r="G44" s="20">
        <v>4715</v>
      </c>
      <c r="H44" s="16">
        <v>187000</v>
      </c>
      <c r="I44" s="16">
        <v>22000</v>
      </c>
      <c r="J44" s="16">
        <v>250000</v>
      </c>
      <c r="K44" s="16">
        <v>2600000</v>
      </c>
      <c r="L44" s="16">
        <v>17960</v>
      </c>
      <c r="M44" s="16">
        <v>4350</v>
      </c>
      <c r="N44" s="16">
        <v>22832</v>
      </c>
      <c r="O44" s="11">
        <f t="shared" si="2"/>
        <v>843280</v>
      </c>
      <c r="P44" s="11">
        <f t="shared" si="0"/>
        <v>15854792</v>
      </c>
    </row>
    <row r="45" spans="1:16" x14ac:dyDescent="0.25">
      <c r="A45" s="16" t="s">
        <v>79</v>
      </c>
      <c r="B45" s="16">
        <v>87600</v>
      </c>
      <c r="C45" s="16">
        <v>1900000</v>
      </c>
      <c r="D45" s="16">
        <v>720000</v>
      </c>
      <c r="E45" s="16">
        <v>14400000</v>
      </c>
      <c r="F45" s="16">
        <v>16020</v>
      </c>
      <c r="G45" s="20">
        <v>5100</v>
      </c>
      <c r="H45" s="16">
        <v>199000</v>
      </c>
      <c r="I45" s="16">
        <v>23000</v>
      </c>
      <c r="J45" s="16">
        <v>275000</v>
      </c>
      <c r="K45" s="16">
        <v>2700000</v>
      </c>
      <c r="L45" s="16">
        <v>18900</v>
      </c>
      <c r="M45" s="16">
        <v>5000</v>
      </c>
      <c r="N45" s="16">
        <v>27500</v>
      </c>
      <c r="O45" s="11">
        <f t="shared" si="2"/>
        <v>851620</v>
      </c>
      <c r="P45" s="11">
        <f t="shared" si="0"/>
        <v>16820400</v>
      </c>
    </row>
    <row r="46" spans="1:16" x14ac:dyDescent="0.25">
      <c r="A46" s="16" t="s">
        <v>80</v>
      </c>
      <c r="B46" s="16">
        <v>91765</v>
      </c>
      <c r="C46" s="16">
        <v>2100000</v>
      </c>
      <c r="D46" s="16">
        <v>753000</v>
      </c>
      <c r="E46" s="16">
        <v>15433000</v>
      </c>
      <c r="F46" s="16">
        <v>17825</v>
      </c>
      <c r="G46" s="20">
        <v>5960</v>
      </c>
      <c r="H46" s="16">
        <v>200000</v>
      </c>
      <c r="I46" s="16">
        <v>24000</v>
      </c>
      <c r="J46" s="16">
        <v>325000</v>
      </c>
      <c r="K46" s="16">
        <v>2800000</v>
      </c>
      <c r="L46" s="16">
        <v>20100</v>
      </c>
      <c r="M46" s="16">
        <v>6665</v>
      </c>
      <c r="N46" s="16">
        <v>40000</v>
      </c>
      <c r="O46" s="11">
        <f t="shared" si="2"/>
        <v>893255</v>
      </c>
      <c r="P46" s="11">
        <f t="shared" si="0"/>
        <v>18118100</v>
      </c>
    </row>
    <row r="47" spans="1:16" x14ac:dyDescent="0.25">
      <c r="A47" s="16" t="s">
        <v>81</v>
      </c>
      <c r="B47" s="16">
        <v>95930</v>
      </c>
      <c r="C47" s="16">
        <v>2300000</v>
      </c>
      <c r="D47" s="16">
        <v>786000</v>
      </c>
      <c r="E47" s="16">
        <v>16467000</v>
      </c>
      <c r="F47" s="16">
        <v>19680</v>
      </c>
      <c r="G47" s="20">
        <v>6820</v>
      </c>
      <c r="H47" s="16">
        <v>240000</v>
      </c>
      <c r="I47" s="16">
        <v>25000</v>
      </c>
      <c r="J47" s="16">
        <v>350000</v>
      </c>
      <c r="K47" s="16">
        <v>2900000</v>
      </c>
      <c r="L47" s="16">
        <v>21300</v>
      </c>
      <c r="M47" s="16">
        <v>8330</v>
      </c>
      <c r="N47" s="16">
        <v>52500</v>
      </c>
      <c r="O47" s="11">
        <f t="shared" si="2"/>
        <v>934940</v>
      </c>
      <c r="P47" s="11">
        <f t="shared" si="0"/>
        <v>19430800</v>
      </c>
    </row>
    <row r="48" spans="1:16" x14ac:dyDescent="0.25">
      <c r="A48" s="16" t="s">
        <v>82</v>
      </c>
      <c r="B48" s="16">
        <v>100100</v>
      </c>
      <c r="C48" s="16">
        <v>2500000</v>
      </c>
      <c r="D48" s="16">
        <v>820000</v>
      </c>
      <c r="E48" s="16">
        <v>17500000</v>
      </c>
      <c r="F48" s="16">
        <v>21430</v>
      </c>
      <c r="G48" s="20">
        <v>7680</v>
      </c>
      <c r="H48" s="16">
        <v>280000</v>
      </c>
      <c r="I48" s="16">
        <v>26000</v>
      </c>
      <c r="J48" s="16">
        <v>375000</v>
      </c>
      <c r="K48" s="16">
        <v>3000000</v>
      </c>
      <c r="L48" s="16">
        <v>22500</v>
      </c>
      <c r="M48" s="16">
        <v>10000</v>
      </c>
      <c r="N48" s="16">
        <v>65000</v>
      </c>
      <c r="O48" s="11">
        <f t="shared" si="2"/>
        <v>977530</v>
      </c>
      <c r="P48" s="11">
        <f t="shared" si="0"/>
        <v>20742500</v>
      </c>
    </row>
  </sheetData>
  <mergeCells count="50">
    <mergeCell ref="A1:P1"/>
    <mergeCell ref="G2:H2"/>
    <mergeCell ref="I2:J2"/>
    <mergeCell ref="A3:A5"/>
    <mergeCell ref="B3:C3"/>
    <mergeCell ref="D3:E3"/>
    <mergeCell ref="F3:H3"/>
    <mergeCell ref="I3:J3"/>
    <mergeCell ref="K3:L3"/>
    <mergeCell ref="M3:N3"/>
    <mergeCell ref="A31:P31"/>
    <mergeCell ref="O3:P3"/>
    <mergeCell ref="B4:B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N5"/>
    <mergeCell ref="O4:O5"/>
    <mergeCell ref="P4:P5"/>
    <mergeCell ref="G32:H32"/>
    <mergeCell ref="I32:J32"/>
    <mergeCell ref="A33:A35"/>
    <mergeCell ref="B33:C33"/>
    <mergeCell ref="D33:E33"/>
    <mergeCell ref="F33:H33"/>
    <mergeCell ref="I33:J33"/>
    <mergeCell ref="J34:J35"/>
    <mergeCell ref="P34:P35"/>
    <mergeCell ref="K33:L33"/>
    <mergeCell ref="M33:N33"/>
    <mergeCell ref="O33:P33"/>
    <mergeCell ref="B34:B35"/>
    <mergeCell ref="C34:C35"/>
    <mergeCell ref="D34:D35"/>
    <mergeCell ref="E34:E35"/>
    <mergeCell ref="F34:F35"/>
    <mergeCell ref="G34:H34"/>
    <mergeCell ref="I34:I35"/>
    <mergeCell ref="K34:K35"/>
    <mergeCell ref="L34:L35"/>
    <mergeCell ref="M34:M35"/>
    <mergeCell ref="N34:N35"/>
    <mergeCell ref="O34:O3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2022-02-25T07:16:59Z</dcterms:modified>
</cp:coreProperties>
</file>